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465" windowHeight="8700" firstSheet="11" activeTab="12"/>
  </bookViews>
  <sheets>
    <sheet name="Flying Caps" sheetId="1" r:id="rId1"/>
    <sheet name="Die Unbestechlichen" sheetId="2" r:id="rId2"/>
    <sheet name="Zuarin" sheetId="3" r:id="rId3"/>
    <sheet name="Sunshine Dragons" sheetId="4" r:id="rId4"/>
    <sheet name="Die Forletzten" sheetId="5" r:id="rId5"/>
    <sheet name="Störtalfeierlinge I" sheetId="6" r:id="rId6"/>
    <sheet name="Störtalfeierlinge II" sheetId="7" r:id="rId7"/>
    <sheet name="Bildungswächter" sheetId="8" r:id="rId8"/>
    <sheet name="Red Devils" sheetId="9" r:id="rId9"/>
    <sheet name="Bowl-In-Team" sheetId="10" r:id="rId10"/>
    <sheet name="Flying Turtles" sheetId="11" r:id="rId11"/>
    <sheet name="Ergebnis 1.-3.Spieltag" sheetId="12" r:id="rId12"/>
    <sheet name="Einzelergebnis Frauen" sheetId="13" r:id="rId13"/>
    <sheet name="Einzelergebnis Männer" sheetId="14" r:id="rId14"/>
  </sheets>
  <definedNames/>
  <calcPr fullCalcOnLoad="1"/>
</workbook>
</file>

<file path=xl/sharedStrings.xml><?xml version="1.0" encoding="utf-8"?>
<sst xmlns="http://schemas.openxmlformats.org/spreadsheetml/2006/main" count="1052" uniqueCount="168">
  <si>
    <t>lfd.Nr.</t>
  </si>
  <si>
    <t>Spieler</t>
  </si>
  <si>
    <t>Spiel1</t>
  </si>
  <si>
    <t>Handycap/ Gutschrift</t>
  </si>
  <si>
    <t>gesamt</t>
  </si>
  <si>
    <t>Spiel2</t>
  </si>
  <si>
    <t>Spiel3</t>
  </si>
  <si>
    <t>Endstand</t>
  </si>
  <si>
    <t>Flying Turtles</t>
  </si>
  <si>
    <t>Bowl-In-Team</t>
  </si>
  <si>
    <t>Red Devils</t>
  </si>
  <si>
    <t>Bildungswächter</t>
  </si>
  <si>
    <t>Störtalfeierlinge II</t>
  </si>
  <si>
    <t>Störtalfeierlinge I</t>
  </si>
  <si>
    <t>Die Forletzten</t>
  </si>
  <si>
    <t>Sunshine Dragons</t>
  </si>
  <si>
    <t>Zuarin</t>
  </si>
  <si>
    <t>Die Unbestechlichen</t>
  </si>
  <si>
    <t>Flying Caps</t>
  </si>
  <si>
    <t>Eicker, Stephanie</t>
  </si>
  <si>
    <t>Jahn, Kerstin</t>
  </si>
  <si>
    <t>Leistikow, Juliane</t>
  </si>
  <si>
    <t>Krohn, Mathias</t>
  </si>
  <si>
    <t>Jahn, Mario</t>
  </si>
  <si>
    <t>Bottke, Andre</t>
  </si>
  <si>
    <t>Raab, Harald</t>
  </si>
  <si>
    <t>Pingel, Mario</t>
  </si>
  <si>
    <t>Pingel, Hans-Joachim</t>
  </si>
  <si>
    <t>Schultze, Mattias</t>
  </si>
  <si>
    <t>Engel, Brigitte</t>
  </si>
  <si>
    <t>Hieke, Marion</t>
  </si>
  <si>
    <t>Krieg, Peter</t>
  </si>
  <si>
    <t>Fuhrmann, Dirk</t>
  </si>
  <si>
    <t>Bandlow, Andre</t>
  </si>
  <si>
    <t>Meyer, Ronny</t>
  </si>
  <si>
    <t>Mietko, Torsten</t>
  </si>
  <si>
    <t>Krüger, Andreas</t>
  </si>
  <si>
    <t>Schreier, Ronald</t>
  </si>
  <si>
    <t>Fissel, Maik</t>
  </si>
  <si>
    <t>Vicenty, Ronny</t>
  </si>
  <si>
    <t>Beyer, David</t>
  </si>
  <si>
    <t>Lude, Stefan</t>
  </si>
  <si>
    <t>Neubüser, Gero</t>
  </si>
  <si>
    <t>Peters, Ralph</t>
  </si>
  <si>
    <t>Waitschies, Julia</t>
  </si>
  <si>
    <t>Vicenty, Nicole</t>
  </si>
  <si>
    <t>Waitschies, Torsten</t>
  </si>
  <si>
    <t>Engelmann, Thomas</t>
  </si>
  <si>
    <t>Brockhof, Dirk</t>
  </si>
  <si>
    <t>Martens, Claudia</t>
  </si>
  <si>
    <t>Schulz, Kirstin</t>
  </si>
  <si>
    <t>Schrubbe, Katrin</t>
  </si>
  <si>
    <t>Weihrich, Henry</t>
  </si>
  <si>
    <t>Schwaß, Jens</t>
  </si>
  <si>
    <t>Hahn, Olaf</t>
  </si>
  <si>
    <t>Bobzin, Daniel</t>
  </si>
  <si>
    <t>Hölzel, Kai</t>
  </si>
  <si>
    <t>Hölzel, Ronald</t>
  </si>
  <si>
    <t>Beth, Matthias</t>
  </si>
  <si>
    <t>Karnatz, Klaus</t>
  </si>
  <si>
    <t>Belling, Silke</t>
  </si>
  <si>
    <t>Peters, Paul</t>
  </si>
  <si>
    <t>Jacob, Antje</t>
  </si>
  <si>
    <t>Raimund, Heiko</t>
  </si>
  <si>
    <t>Kähler, Steffen</t>
  </si>
  <si>
    <t>Krause, Birgit</t>
  </si>
  <si>
    <t>Karnatz, Rene</t>
  </si>
  <si>
    <t>Karnatz, Carmen</t>
  </si>
  <si>
    <t>Beth, Christiane</t>
  </si>
  <si>
    <t>Rehe, Thomas</t>
  </si>
  <si>
    <t>Raimund, Heike</t>
  </si>
  <si>
    <t>Briesemann, Thomas</t>
  </si>
  <si>
    <t>Karnatz, Christian</t>
  </si>
  <si>
    <t>Beth, Sabine</t>
  </si>
  <si>
    <t>Gnass, Peter</t>
  </si>
  <si>
    <t>Rütz, Michael</t>
  </si>
  <si>
    <t>Säuberlich, Tobias</t>
  </si>
  <si>
    <t>Säuberlich, Martina</t>
  </si>
  <si>
    <t>Säuberlich, Andreas</t>
  </si>
  <si>
    <t>Waszkowiak, Stephan</t>
  </si>
  <si>
    <t>Waszkowiak, Antje</t>
  </si>
  <si>
    <t>Adler, Reinhard</t>
  </si>
  <si>
    <t>Memmert, Dirk</t>
  </si>
  <si>
    <t>Kapischke, Wilfried</t>
  </si>
  <si>
    <t>Münch, Frank</t>
  </si>
  <si>
    <t>Münch, Anne</t>
  </si>
  <si>
    <t>Team</t>
  </si>
  <si>
    <t>Punkte</t>
  </si>
  <si>
    <t>Höchstes Herrenspiel</t>
  </si>
  <si>
    <t>Höchstes Damenspiel</t>
  </si>
  <si>
    <t>Erster Turkey</t>
  </si>
  <si>
    <t>Höchste  6-er Serie</t>
  </si>
  <si>
    <t>Bietke, Patrick</t>
  </si>
  <si>
    <t>Raehse, Felix</t>
  </si>
  <si>
    <t>Raehse, Christa</t>
  </si>
  <si>
    <t>Knoop, Rene</t>
  </si>
  <si>
    <t>Krull, Thomas</t>
  </si>
  <si>
    <t>Simon, Manja</t>
  </si>
  <si>
    <t>Rott, Rocco</t>
  </si>
  <si>
    <t>Brokatzki, Dirk</t>
  </si>
  <si>
    <t>Krüger, Bernd</t>
  </si>
  <si>
    <t>Peters, Dagmar</t>
  </si>
  <si>
    <t>Becker, Anika</t>
  </si>
  <si>
    <t>Westphal, Susanne</t>
  </si>
  <si>
    <t>Arndt, Ray</t>
  </si>
  <si>
    <t>Lübcke, Simone</t>
  </si>
  <si>
    <t>Beduhn, Jens</t>
  </si>
  <si>
    <t>Kluth, Dirk</t>
  </si>
  <si>
    <t>Sell, Carsten</t>
  </si>
  <si>
    <t>Lübcke, Rosi</t>
  </si>
  <si>
    <t>Pieper, Daniel</t>
  </si>
  <si>
    <t>Fantow, Dirk</t>
  </si>
  <si>
    <t>Schlüter, Carolin</t>
  </si>
  <si>
    <t>Vanselow, Anna</t>
  </si>
  <si>
    <t>Fischer, Holger</t>
  </si>
  <si>
    <t>Gibki, Bernd</t>
  </si>
  <si>
    <t>Dettmann, Jörg</t>
  </si>
  <si>
    <t>Nakajew, Doris</t>
  </si>
  <si>
    <t>Schallock, Torsten</t>
  </si>
  <si>
    <t>Nakajew, Antje</t>
  </si>
  <si>
    <t>Ludwig, Katrin</t>
  </si>
  <si>
    <t>1.Spieltag</t>
  </si>
  <si>
    <t>2.Spieltag</t>
  </si>
  <si>
    <t>1.+2.       Spieltag</t>
  </si>
  <si>
    <t>Wernecke, Nils</t>
  </si>
  <si>
    <t>Manon</t>
  </si>
  <si>
    <t>Sabrina</t>
  </si>
  <si>
    <t>Frahm, Ricardo</t>
  </si>
  <si>
    <t>Antje</t>
  </si>
  <si>
    <t>Hagemeister, Sven</t>
  </si>
  <si>
    <t>Deter, Franca</t>
  </si>
  <si>
    <t>Nora</t>
  </si>
  <si>
    <t>Krull, Bastian</t>
  </si>
  <si>
    <t>Baasner, Jule</t>
  </si>
  <si>
    <t>Anne T.</t>
  </si>
  <si>
    <t>Bösel, Ingo</t>
  </si>
  <si>
    <t>Schnabel, Maud</t>
  </si>
  <si>
    <t>Preuss, Manuela</t>
  </si>
  <si>
    <t>Willi</t>
  </si>
  <si>
    <t>Schreiber, Christina</t>
  </si>
  <si>
    <t>3.Spieltag</t>
  </si>
  <si>
    <t>1.-3.       Spieltag</t>
  </si>
  <si>
    <t>Platz</t>
  </si>
  <si>
    <t>Name</t>
  </si>
  <si>
    <t>Hcp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</si>
  <si>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</si>
  <si>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</si>
  <si>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</si>
  <si>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</si>
  <si>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</si>
  <si>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</si>
  <si>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</si>
  <si>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</si>
  <si>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</si>
  <si>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Pins ges.</t>
  </si>
  <si>
    <t>Spiele</t>
  </si>
  <si>
    <t>Bowl-In Team</t>
  </si>
  <si>
    <t>Ø</t>
  </si>
  <si>
    <t>ja</t>
  </si>
  <si>
    <t>Karnatz,Kathleen</t>
  </si>
  <si>
    <t>Rehe, Kathrin</t>
  </si>
  <si>
    <t>Belling, Frank</t>
  </si>
  <si>
    <t>Meyer, Ingo</t>
  </si>
  <si>
    <t>Lübbe,Willi</t>
  </si>
  <si>
    <t>Brockhoff,Jens</t>
  </si>
  <si>
    <t>Brockhoff, Jens</t>
  </si>
  <si>
    <t>Karnatz, Kathlen</t>
  </si>
  <si>
    <t>Rehe, Katrin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</si>
</sst>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3">
      <selection activeCell="K40" sqref="K40"/>
    </sheetView>
  </sheetViews>
  <sheetFormatPr defaultColWidth="11.421875" defaultRowHeight="12.75"/>
  <cols>
    <col min="1" max="1" width="3.57421875" style="0" customWidth="1"/>
    <col min="2" max="2" width="19.140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18</v>
      </c>
    </row>
    <row r="2" ht="15.75">
      <c r="A2" s="8"/>
    </row>
    <row r="3" ht="15.75">
      <c r="A3" s="8"/>
    </row>
    <row r="4" spans="1:2" ht="15.75">
      <c r="A4" s="8"/>
      <c r="B4" s="11" t="s">
        <v>121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19</v>
      </c>
      <c r="C7">
        <v>66</v>
      </c>
      <c r="D7" s="4">
        <v>10</v>
      </c>
      <c r="E7">
        <f aca="true" t="shared" si="0" ref="E7:E16">SUM(C7:D7)</f>
        <v>76</v>
      </c>
      <c r="F7" s="4">
        <v>80</v>
      </c>
      <c r="G7" s="10">
        <v>10</v>
      </c>
      <c r="H7" s="4">
        <f aca="true" t="shared" si="1" ref="H7:H16">SUM(F7:G7)</f>
        <v>90</v>
      </c>
      <c r="I7" s="10">
        <v>58</v>
      </c>
      <c r="J7" s="4">
        <v>10</v>
      </c>
      <c r="K7">
        <f aca="true" t="shared" si="2" ref="K7:K16">SUM(I7:J7)</f>
        <v>68</v>
      </c>
      <c r="L7" s="4">
        <f aca="true" t="shared" si="3" ref="L7:L16">SUM(K7,H7,E7)</f>
        <v>234</v>
      </c>
    </row>
    <row r="8" spans="1:12" ht="12.75">
      <c r="A8">
        <v>2</v>
      </c>
      <c r="B8" s="4" t="s">
        <v>20</v>
      </c>
      <c r="D8" s="4"/>
      <c r="E8">
        <f t="shared" si="0"/>
        <v>0</v>
      </c>
      <c r="F8" s="4">
        <v>63</v>
      </c>
      <c r="G8">
        <v>10</v>
      </c>
      <c r="H8" s="4">
        <f t="shared" si="1"/>
        <v>73</v>
      </c>
      <c r="I8">
        <v>103</v>
      </c>
      <c r="J8" s="4">
        <v>10</v>
      </c>
      <c r="K8">
        <f t="shared" si="2"/>
        <v>113</v>
      </c>
      <c r="L8" s="4">
        <f t="shared" si="3"/>
        <v>186</v>
      </c>
    </row>
    <row r="9" spans="1:12" ht="12.75">
      <c r="A9">
        <v>3</v>
      </c>
      <c r="B9" s="4" t="s">
        <v>21</v>
      </c>
      <c r="C9">
        <v>120</v>
      </c>
      <c r="D9" s="4">
        <v>10</v>
      </c>
      <c r="E9">
        <f t="shared" si="0"/>
        <v>130</v>
      </c>
      <c r="F9" s="4">
        <v>113</v>
      </c>
      <c r="G9" s="10">
        <v>10</v>
      </c>
      <c r="H9" s="4">
        <f t="shared" si="1"/>
        <v>123</v>
      </c>
      <c r="I9" s="10">
        <v>90</v>
      </c>
      <c r="J9" s="4">
        <v>10</v>
      </c>
      <c r="K9">
        <f t="shared" si="2"/>
        <v>100</v>
      </c>
      <c r="L9" s="4">
        <f t="shared" si="3"/>
        <v>353</v>
      </c>
    </row>
    <row r="10" spans="1:12" ht="12.75">
      <c r="A10">
        <v>4</v>
      </c>
      <c r="B10" s="4" t="s">
        <v>22</v>
      </c>
      <c r="C10">
        <v>95</v>
      </c>
      <c r="D10" s="4"/>
      <c r="E10">
        <f t="shared" si="0"/>
        <v>95</v>
      </c>
      <c r="F10" s="4"/>
      <c r="H10" s="4">
        <f t="shared" si="1"/>
        <v>0</v>
      </c>
      <c r="I10" s="7">
        <v>102</v>
      </c>
      <c r="J10" s="4"/>
      <c r="K10">
        <f t="shared" si="2"/>
        <v>102</v>
      </c>
      <c r="L10" s="4">
        <f t="shared" si="3"/>
        <v>197</v>
      </c>
    </row>
    <row r="11" spans="1:12" ht="12.75">
      <c r="A11">
        <v>5</v>
      </c>
      <c r="B11" s="4" t="s">
        <v>23</v>
      </c>
      <c r="C11">
        <v>98</v>
      </c>
      <c r="D11" s="4"/>
      <c r="E11">
        <f t="shared" si="0"/>
        <v>98</v>
      </c>
      <c r="F11" s="4"/>
      <c r="H11" s="4">
        <f t="shared" si="1"/>
        <v>0</v>
      </c>
      <c r="J11" s="4"/>
      <c r="K11">
        <f t="shared" si="2"/>
        <v>0</v>
      </c>
      <c r="L11" s="4">
        <f t="shared" si="3"/>
        <v>98</v>
      </c>
    </row>
    <row r="12" spans="1:12" ht="12.75">
      <c r="A12">
        <v>6</v>
      </c>
      <c r="B12" s="4" t="s">
        <v>24</v>
      </c>
      <c r="D12" s="4"/>
      <c r="E12">
        <f t="shared" si="0"/>
        <v>0</v>
      </c>
      <c r="F12" s="4">
        <v>86</v>
      </c>
      <c r="H12" s="4">
        <f t="shared" si="1"/>
        <v>86</v>
      </c>
      <c r="J12" s="4"/>
      <c r="K12">
        <f t="shared" si="2"/>
        <v>0</v>
      </c>
      <c r="L12" s="4">
        <f t="shared" si="3"/>
        <v>86</v>
      </c>
    </row>
    <row r="13" spans="1:12" ht="12.75">
      <c r="A13">
        <v>7</v>
      </c>
      <c r="B13" s="4" t="s">
        <v>25</v>
      </c>
      <c r="C13">
        <v>87</v>
      </c>
      <c r="D13" s="4"/>
      <c r="E13">
        <f t="shared" si="0"/>
        <v>87</v>
      </c>
      <c r="F13" s="4">
        <v>97</v>
      </c>
      <c r="H13" s="4">
        <f t="shared" si="1"/>
        <v>97</v>
      </c>
      <c r="I13">
        <v>138</v>
      </c>
      <c r="J13" s="4"/>
      <c r="K13">
        <f t="shared" si="2"/>
        <v>138</v>
      </c>
      <c r="L13" s="4">
        <f t="shared" si="3"/>
        <v>322</v>
      </c>
    </row>
    <row r="14" spans="1:12" ht="12.75">
      <c r="A14">
        <v>8</v>
      </c>
      <c r="B14" s="4" t="s">
        <v>26</v>
      </c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 t="s">
        <v>27</v>
      </c>
      <c r="C15">
        <v>130</v>
      </c>
      <c r="D15" s="4"/>
      <c r="E15">
        <f t="shared" si="0"/>
        <v>130</v>
      </c>
      <c r="F15" s="4">
        <v>109</v>
      </c>
      <c r="H15" s="4">
        <f t="shared" si="1"/>
        <v>109</v>
      </c>
      <c r="I15">
        <v>140</v>
      </c>
      <c r="J15" s="4"/>
      <c r="K15">
        <f t="shared" si="2"/>
        <v>140</v>
      </c>
      <c r="L15" s="4">
        <f t="shared" si="3"/>
        <v>379</v>
      </c>
    </row>
    <row r="16" spans="1:12" ht="12.75">
      <c r="A16" s="2">
        <v>10</v>
      </c>
      <c r="B16" s="3" t="s">
        <v>28</v>
      </c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616</v>
      </c>
      <c r="F17" s="4"/>
      <c r="H17" s="4">
        <f>SUM(H7:H16)</f>
        <v>578</v>
      </c>
      <c r="J17" s="4"/>
      <c r="K17" s="7">
        <f>SUM(K7:K16)</f>
        <v>661</v>
      </c>
      <c r="L17" s="6">
        <f>SUM(E17+H17+K17)</f>
        <v>1855</v>
      </c>
    </row>
    <row r="20" ht="12.75">
      <c r="B20" s="11" t="s">
        <v>122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4" t="s">
        <v>19</v>
      </c>
      <c r="C23">
        <v>77</v>
      </c>
      <c r="D23" s="4">
        <v>10</v>
      </c>
      <c r="E23">
        <f aca="true" t="shared" si="4" ref="E23:E32">SUM(C23:D23)</f>
        <v>87</v>
      </c>
      <c r="F23" s="4">
        <v>117</v>
      </c>
      <c r="G23" s="10">
        <v>10</v>
      </c>
      <c r="H23" s="4">
        <f aca="true" t="shared" si="5" ref="H23:H32">SUM(F23:G23)</f>
        <v>127</v>
      </c>
      <c r="I23" s="10">
        <v>98</v>
      </c>
      <c r="J23" s="4">
        <v>10</v>
      </c>
      <c r="K23">
        <f aca="true" t="shared" si="6" ref="K23:K32">SUM(I23:J23)</f>
        <v>108</v>
      </c>
      <c r="L23" s="4">
        <f aca="true" t="shared" si="7" ref="L23:L32">SUM(K23,H23,E23)</f>
        <v>322</v>
      </c>
    </row>
    <row r="24" spans="1:12" ht="12.75">
      <c r="A24">
        <v>2</v>
      </c>
      <c r="B24" s="4" t="s">
        <v>20</v>
      </c>
      <c r="C24">
        <v>115</v>
      </c>
      <c r="D24" s="4">
        <v>10</v>
      </c>
      <c r="E24">
        <f t="shared" si="4"/>
        <v>125</v>
      </c>
      <c r="F24" s="4"/>
      <c r="H24" s="4">
        <f t="shared" si="5"/>
        <v>0</v>
      </c>
      <c r="I24">
        <v>85</v>
      </c>
      <c r="J24" s="4">
        <v>10</v>
      </c>
      <c r="K24">
        <f t="shared" si="6"/>
        <v>95</v>
      </c>
      <c r="L24" s="4">
        <f t="shared" si="7"/>
        <v>220</v>
      </c>
    </row>
    <row r="25" spans="1:12" ht="12.75">
      <c r="A25">
        <v>3</v>
      </c>
      <c r="B25" s="4" t="s">
        <v>21</v>
      </c>
      <c r="C25">
        <v>101</v>
      </c>
      <c r="D25" s="4">
        <v>10</v>
      </c>
      <c r="E25">
        <f t="shared" si="4"/>
        <v>111</v>
      </c>
      <c r="F25" s="4">
        <v>91</v>
      </c>
      <c r="G25" s="10">
        <v>10</v>
      </c>
      <c r="H25" s="4">
        <f t="shared" si="5"/>
        <v>101</v>
      </c>
      <c r="I25" s="10">
        <v>110</v>
      </c>
      <c r="J25" s="4">
        <v>10</v>
      </c>
      <c r="K25">
        <f t="shared" si="6"/>
        <v>120</v>
      </c>
      <c r="L25" s="4">
        <f t="shared" si="7"/>
        <v>332</v>
      </c>
    </row>
    <row r="26" spans="1:12" ht="12.75">
      <c r="A26">
        <v>4</v>
      </c>
      <c r="B26" s="4" t="s">
        <v>22</v>
      </c>
      <c r="C26">
        <v>135</v>
      </c>
      <c r="D26" s="4"/>
      <c r="E26">
        <f t="shared" si="4"/>
        <v>135</v>
      </c>
      <c r="F26" s="4"/>
      <c r="H26" s="4">
        <f t="shared" si="5"/>
        <v>0</v>
      </c>
      <c r="I26" s="7">
        <v>129</v>
      </c>
      <c r="J26" s="4"/>
      <c r="K26">
        <f t="shared" si="6"/>
        <v>129</v>
      </c>
      <c r="L26" s="4">
        <f t="shared" si="7"/>
        <v>264</v>
      </c>
    </row>
    <row r="27" spans="1:12" ht="12.75">
      <c r="A27">
        <v>5</v>
      </c>
      <c r="B27" s="4" t="s">
        <v>23</v>
      </c>
      <c r="D27" s="4"/>
      <c r="E27">
        <f t="shared" si="4"/>
        <v>0</v>
      </c>
      <c r="F27" s="4">
        <v>104</v>
      </c>
      <c r="H27" s="4">
        <f t="shared" si="5"/>
        <v>104</v>
      </c>
      <c r="J27" s="4"/>
      <c r="K27">
        <f t="shared" si="6"/>
        <v>0</v>
      </c>
      <c r="L27" s="4">
        <f t="shared" si="7"/>
        <v>104</v>
      </c>
    </row>
    <row r="28" spans="1:12" ht="12.75">
      <c r="A28">
        <v>6</v>
      </c>
      <c r="B28" s="4" t="s">
        <v>24</v>
      </c>
      <c r="D28" s="4"/>
      <c r="E28">
        <f t="shared" si="4"/>
        <v>0</v>
      </c>
      <c r="F28" s="4">
        <v>76</v>
      </c>
      <c r="H28" s="4">
        <f t="shared" si="5"/>
        <v>76</v>
      </c>
      <c r="J28" s="4"/>
      <c r="K28">
        <f t="shared" si="6"/>
        <v>0</v>
      </c>
      <c r="L28" s="4">
        <f t="shared" si="7"/>
        <v>76</v>
      </c>
    </row>
    <row r="29" spans="1:12" ht="12.75">
      <c r="A29">
        <v>7</v>
      </c>
      <c r="B29" s="4" t="s">
        <v>25</v>
      </c>
      <c r="C29">
        <v>198</v>
      </c>
      <c r="D29" s="4"/>
      <c r="E29">
        <f t="shared" si="4"/>
        <v>198</v>
      </c>
      <c r="F29" s="4">
        <v>152</v>
      </c>
      <c r="H29" s="4">
        <f t="shared" si="5"/>
        <v>152</v>
      </c>
      <c r="I29">
        <v>149</v>
      </c>
      <c r="J29" s="4"/>
      <c r="K29">
        <f t="shared" si="6"/>
        <v>149</v>
      </c>
      <c r="L29" s="4">
        <f t="shared" si="7"/>
        <v>499</v>
      </c>
    </row>
    <row r="30" spans="1:12" ht="12.75">
      <c r="A30">
        <v>8</v>
      </c>
      <c r="B30" s="4" t="s">
        <v>26</v>
      </c>
      <c r="D30" s="4"/>
      <c r="E30">
        <f t="shared" si="4"/>
        <v>0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" t="s">
        <v>27</v>
      </c>
      <c r="C31">
        <v>103</v>
      </c>
      <c r="D31" s="4"/>
      <c r="E31">
        <f t="shared" si="4"/>
        <v>103</v>
      </c>
      <c r="F31" s="4">
        <v>96</v>
      </c>
      <c r="H31" s="4">
        <f t="shared" si="5"/>
        <v>96</v>
      </c>
      <c r="I31">
        <v>126</v>
      </c>
      <c r="J31" s="4"/>
      <c r="K31">
        <f t="shared" si="6"/>
        <v>126</v>
      </c>
      <c r="L31" s="4">
        <f t="shared" si="7"/>
        <v>325</v>
      </c>
    </row>
    <row r="32" spans="1:12" ht="12.75">
      <c r="A32" s="2">
        <v>10</v>
      </c>
      <c r="B32" s="3" t="s">
        <v>28</v>
      </c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759</v>
      </c>
      <c r="F33" s="4"/>
      <c r="H33" s="4">
        <f>SUM(H23:H32)</f>
        <v>656</v>
      </c>
      <c r="J33" s="4"/>
      <c r="K33" s="7">
        <f>SUM(K23:K32)</f>
        <v>727</v>
      </c>
      <c r="L33" s="6">
        <f>SUM(E33+H33+K33)</f>
        <v>2142</v>
      </c>
    </row>
    <row r="37" ht="12.75">
      <c r="B37" s="11" t="s">
        <v>140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4" t="s">
        <v>19</v>
      </c>
      <c r="C40">
        <v>120</v>
      </c>
      <c r="D40" s="4">
        <v>10</v>
      </c>
      <c r="E40">
        <f aca="true" t="shared" si="8" ref="E40:E49">SUM(C40:D40)</f>
        <v>130</v>
      </c>
      <c r="F40" s="4">
        <v>92</v>
      </c>
      <c r="G40" s="10">
        <v>10</v>
      </c>
      <c r="H40" s="4">
        <f aca="true" t="shared" si="9" ref="H40:H49">SUM(F40:G40)</f>
        <v>102</v>
      </c>
      <c r="I40" s="10">
        <v>93</v>
      </c>
      <c r="J40" s="4">
        <v>10</v>
      </c>
      <c r="K40">
        <f aca="true" t="shared" si="10" ref="K40:K49">SUM(I40:J40)</f>
        <v>103</v>
      </c>
      <c r="L40" s="4">
        <f aca="true" t="shared" si="11" ref="L40:L49">SUM(K40,H40,E40)</f>
        <v>335</v>
      </c>
    </row>
    <row r="41" spans="1:12" ht="12.75">
      <c r="A41">
        <v>2</v>
      </c>
      <c r="B41" s="4" t="s">
        <v>20</v>
      </c>
      <c r="C41">
        <v>98</v>
      </c>
      <c r="D41" s="4">
        <v>10</v>
      </c>
      <c r="E41">
        <f t="shared" si="8"/>
        <v>108</v>
      </c>
      <c r="F41" s="4"/>
      <c r="H41" s="4">
        <f t="shared" si="9"/>
        <v>0</v>
      </c>
      <c r="I41">
        <v>82</v>
      </c>
      <c r="J41" s="4">
        <v>10</v>
      </c>
      <c r="K41">
        <f t="shared" si="10"/>
        <v>92</v>
      </c>
      <c r="L41" s="4">
        <f t="shared" si="11"/>
        <v>200</v>
      </c>
    </row>
    <row r="42" spans="1:12" ht="12.75">
      <c r="A42">
        <v>3</v>
      </c>
      <c r="B42" s="4" t="s">
        <v>21</v>
      </c>
      <c r="D42" s="4"/>
      <c r="E42">
        <f t="shared" si="8"/>
        <v>0</v>
      </c>
      <c r="F42" s="4"/>
      <c r="G42" s="10"/>
      <c r="H42" s="4">
        <f t="shared" si="9"/>
        <v>0</v>
      </c>
      <c r="I42" s="10"/>
      <c r="J42" s="4"/>
      <c r="K42">
        <f t="shared" si="10"/>
        <v>0</v>
      </c>
      <c r="L42" s="4">
        <f t="shared" si="11"/>
        <v>0</v>
      </c>
    </row>
    <row r="43" spans="1:12" ht="12.75">
      <c r="A43">
        <v>4</v>
      </c>
      <c r="B43" s="4" t="s">
        <v>22</v>
      </c>
      <c r="C43">
        <v>118</v>
      </c>
      <c r="D43" s="4"/>
      <c r="E43">
        <f t="shared" si="8"/>
        <v>118</v>
      </c>
      <c r="F43" s="4">
        <v>99</v>
      </c>
      <c r="H43" s="4">
        <f t="shared" si="9"/>
        <v>99</v>
      </c>
      <c r="I43" s="7">
        <v>116</v>
      </c>
      <c r="J43" s="4"/>
      <c r="K43">
        <f t="shared" si="10"/>
        <v>116</v>
      </c>
      <c r="L43" s="4">
        <f t="shared" si="11"/>
        <v>333</v>
      </c>
    </row>
    <row r="44" spans="1:12" ht="12.75">
      <c r="A44">
        <v>5</v>
      </c>
      <c r="B44" s="4" t="s">
        <v>23</v>
      </c>
      <c r="D44" s="4"/>
      <c r="E44">
        <f t="shared" si="8"/>
        <v>0</v>
      </c>
      <c r="F44" s="4">
        <v>110</v>
      </c>
      <c r="H44" s="4">
        <f t="shared" si="9"/>
        <v>110</v>
      </c>
      <c r="J44" s="4"/>
      <c r="K44">
        <f t="shared" si="10"/>
        <v>0</v>
      </c>
      <c r="L44" s="4">
        <f t="shared" si="11"/>
        <v>110</v>
      </c>
    </row>
    <row r="45" spans="1:12" ht="12.75">
      <c r="A45">
        <v>6</v>
      </c>
      <c r="B45" s="4" t="s">
        <v>24</v>
      </c>
      <c r="D45" s="4"/>
      <c r="E45">
        <f t="shared" si="8"/>
        <v>0</v>
      </c>
      <c r="F45" s="4"/>
      <c r="H45" s="4">
        <f t="shared" si="9"/>
        <v>0</v>
      </c>
      <c r="J45" s="4"/>
      <c r="K45">
        <f t="shared" si="10"/>
        <v>0</v>
      </c>
      <c r="L45" s="4">
        <f t="shared" si="11"/>
        <v>0</v>
      </c>
    </row>
    <row r="46" spans="1:12" ht="12.75">
      <c r="A46">
        <v>7</v>
      </c>
      <c r="B46" s="4" t="s">
        <v>25</v>
      </c>
      <c r="C46">
        <v>156</v>
      </c>
      <c r="D46" s="4"/>
      <c r="E46">
        <f t="shared" si="8"/>
        <v>156</v>
      </c>
      <c r="F46" s="4">
        <v>168</v>
      </c>
      <c r="H46" s="4">
        <f t="shared" si="9"/>
        <v>168</v>
      </c>
      <c r="I46">
        <v>156</v>
      </c>
      <c r="J46" s="4"/>
      <c r="K46">
        <f t="shared" si="10"/>
        <v>156</v>
      </c>
      <c r="L46" s="4">
        <f t="shared" si="11"/>
        <v>480</v>
      </c>
    </row>
    <row r="47" spans="1:12" ht="12.75">
      <c r="A47">
        <v>8</v>
      </c>
      <c r="B47" s="4" t="s">
        <v>26</v>
      </c>
      <c r="C47">
        <v>131</v>
      </c>
      <c r="D47" s="4"/>
      <c r="E47">
        <f t="shared" si="8"/>
        <v>131</v>
      </c>
      <c r="F47" s="4">
        <v>110</v>
      </c>
      <c r="H47" s="4">
        <f t="shared" si="9"/>
        <v>110</v>
      </c>
      <c r="I47">
        <v>94</v>
      </c>
      <c r="J47" s="4"/>
      <c r="K47">
        <f t="shared" si="10"/>
        <v>94</v>
      </c>
      <c r="L47" s="4">
        <f t="shared" si="11"/>
        <v>335</v>
      </c>
    </row>
    <row r="48" spans="1:12" ht="12.75">
      <c r="A48">
        <v>9</v>
      </c>
      <c r="B48" s="4" t="s">
        <v>27</v>
      </c>
      <c r="C48">
        <v>123</v>
      </c>
      <c r="D48" s="4"/>
      <c r="E48">
        <f t="shared" si="8"/>
        <v>123</v>
      </c>
      <c r="F48" s="4">
        <v>146</v>
      </c>
      <c r="H48" s="4">
        <f t="shared" si="9"/>
        <v>146</v>
      </c>
      <c r="I48">
        <v>145</v>
      </c>
      <c r="J48" s="4"/>
      <c r="K48">
        <f t="shared" si="10"/>
        <v>145</v>
      </c>
      <c r="L48" s="4">
        <f t="shared" si="11"/>
        <v>414</v>
      </c>
    </row>
    <row r="49" spans="1:12" ht="12.75">
      <c r="A49" s="2">
        <v>10</v>
      </c>
      <c r="B49" s="3" t="s">
        <v>28</v>
      </c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766</v>
      </c>
      <c r="F50" s="4"/>
      <c r="H50" s="4">
        <f>SUM(H40:H49)</f>
        <v>735</v>
      </c>
      <c r="J50" s="4"/>
      <c r="K50" s="7">
        <f>SUM(K40:K49)</f>
        <v>706</v>
      </c>
      <c r="L50" s="6">
        <f>SUM(E50+H50+K50)</f>
        <v>2207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1">
      <selection activeCell="J48" sqref="J48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9</v>
      </c>
    </row>
    <row r="2" ht="15.75">
      <c r="A2" s="8"/>
    </row>
    <row r="3" ht="15.75">
      <c r="A3" s="8"/>
    </row>
    <row r="4" spans="1:2" ht="15.75">
      <c r="A4" s="8"/>
      <c r="B4" s="11" t="s">
        <v>121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103</v>
      </c>
      <c r="C7">
        <v>131</v>
      </c>
      <c r="D7" s="4">
        <v>10</v>
      </c>
      <c r="E7">
        <f aca="true" t="shared" si="0" ref="E7:E16">SUM(C7:D7)</f>
        <v>141</v>
      </c>
      <c r="F7" s="4">
        <v>115</v>
      </c>
      <c r="G7" s="10">
        <v>10</v>
      </c>
      <c r="H7" s="4">
        <f aca="true" t="shared" si="1" ref="H7:H16">SUM(F7:G7)</f>
        <v>125</v>
      </c>
      <c r="I7" s="10">
        <v>151</v>
      </c>
      <c r="J7" s="4">
        <v>10</v>
      </c>
      <c r="K7">
        <f aca="true" t="shared" si="2" ref="K7:K16">SUM(I7:J7)</f>
        <v>161</v>
      </c>
      <c r="L7" s="4">
        <f aca="true" t="shared" si="3" ref="L7:L16">SUM(K7,H7,E7)</f>
        <v>427</v>
      </c>
    </row>
    <row r="8" spans="1:12" ht="12.75">
      <c r="A8">
        <v>2</v>
      </c>
      <c r="B8" s="4" t="s">
        <v>104</v>
      </c>
      <c r="C8">
        <v>123</v>
      </c>
      <c r="D8" s="4"/>
      <c r="E8">
        <f t="shared" si="0"/>
        <v>123</v>
      </c>
      <c r="F8" s="4">
        <v>90</v>
      </c>
      <c r="H8" s="4">
        <f t="shared" si="1"/>
        <v>90</v>
      </c>
      <c r="J8" s="4"/>
      <c r="K8">
        <f t="shared" si="2"/>
        <v>0</v>
      </c>
      <c r="L8" s="4">
        <f t="shared" si="3"/>
        <v>213</v>
      </c>
    </row>
    <row r="9" spans="1:12" ht="12.75">
      <c r="A9">
        <v>3</v>
      </c>
      <c r="B9" s="4" t="s">
        <v>105</v>
      </c>
      <c r="C9">
        <v>128</v>
      </c>
      <c r="D9" s="4">
        <v>10</v>
      </c>
      <c r="E9">
        <f t="shared" si="0"/>
        <v>138</v>
      </c>
      <c r="F9" s="4">
        <v>140</v>
      </c>
      <c r="G9" s="10">
        <v>10</v>
      </c>
      <c r="H9" s="4">
        <f t="shared" si="1"/>
        <v>150</v>
      </c>
      <c r="I9" s="10">
        <v>99</v>
      </c>
      <c r="J9" s="4">
        <v>10</v>
      </c>
      <c r="K9">
        <f t="shared" si="2"/>
        <v>109</v>
      </c>
      <c r="L9" s="4">
        <f t="shared" si="3"/>
        <v>397</v>
      </c>
    </row>
    <row r="10" spans="1:12" ht="12.75">
      <c r="A10">
        <v>4</v>
      </c>
      <c r="B10" s="4" t="s">
        <v>106</v>
      </c>
      <c r="C10">
        <v>78</v>
      </c>
      <c r="D10" s="4"/>
      <c r="E10">
        <f t="shared" si="0"/>
        <v>78</v>
      </c>
      <c r="F10" s="4"/>
      <c r="H10" s="4">
        <f t="shared" si="1"/>
        <v>0</v>
      </c>
      <c r="I10">
        <v>95</v>
      </c>
      <c r="J10" s="4"/>
      <c r="K10">
        <f t="shared" si="2"/>
        <v>95</v>
      </c>
      <c r="L10" s="4">
        <f t="shared" si="3"/>
        <v>173</v>
      </c>
    </row>
    <row r="11" spans="1:12" ht="12.75">
      <c r="A11">
        <v>5</v>
      </c>
      <c r="B11" s="4" t="s">
        <v>107</v>
      </c>
      <c r="C11">
        <v>107</v>
      </c>
      <c r="D11" s="4"/>
      <c r="E11">
        <f t="shared" si="0"/>
        <v>107</v>
      </c>
      <c r="F11" s="4"/>
      <c r="H11" s="4">
        <f t="shared" si="1"/>
        <v>0</v>
      </c>
      <c r="I11">
        <v>146</v>
      </c>
      <c r="J11" s="4"/>
      <c r="K11">
        <f t="shared" si="2"/>
        <v>146</v>
      </c>
      <c r="L11" s="4">
        <f t="shared" si="3"/>
        <v>253</v>
      </c>
    </row>
    <row r="12" spans="1:12" ht="12.75">
      <c r="A12">
        <v>6</v>
      </c>
      <c r="B12" s="4" t="s">
        <v>108</v>
      </c>
      <c r="C12">
        <v>154</v>
      </c>
      <c r="D12" s="4"/>
      <c r="E12">
        <f t="shared" si="0"/>
        <v>154</v>
      </c>
      <c r="F12" s="4">
        <v>113</v>
      </c>
      <c r="H12" s="4">
        <f t="shared" si="1"/>
        <v>113</v>
      </c>
      <c r="J12" s="4"/>
      <c r="K12">
        <f t="shared" si="2"/>
        <v>0</v>
      </c>
      <c r="L12" s="4">
        <f t="shared" si="3"/>
        <v>267</v>
      </c>
    </row>
    <row r="13" spans="1:12" ht="12.75">
      <c r="A13">
        <v>7</v>
      </c>
      <c r="B13" s="4" t="s">
        <v>109</v>
      </c>
      <c r="D13" s="4"/>
      <c r="E13">
        <f t="shared" si="0"/>
        <v>0</v>
      </c>
      <c r="F13" s="4">
        <v>87</v>
      </c>
      <c r="G13">
        <v>10</v>
      </c>
      <c r="H13" s="4">
        <f t="shared" si="1"/>
        <v>97</v>
      </c>
      <c r="J13" s="4"/>
      <c r="K13">
        <f t="shared" si="2"/>
        <v>0</v>
      </c>
      <c r="L13" s="4">
        <f t="shared" si="3"/>
        <v>97</v>
      </c>
    </row>
    <row r="14" spans="1:12" ht="12.75">
      <c r="A14">
        <v>8</v>
      </c>
      <c r="B14" s="4" t="s">
        <v>110</v>
      </c>
      <c r="D14" s="4"/>
      <c r="E14">
        <f t="shared" si="0"/>
        <v>0</v>
      </c>
      <c r="F14" s="4">
        <v>117</v>
      </c>
      <c r="H14" s="4">
        <f t="shared" si="1"/>
        <v>117</v>
      </c>
      <c r="I14">
        <v>136</v>
      </c>
      <c r="J14" s="4"/>
      <c r="K14">
        <f t="shared" si="2"/>
        <v>136</v>
      </c>
      <c r="L14" s="4">
        <f t="shared" si="3"/>
        <v>253</v>
      </c>
    </row>
    <row r="15" spans="1:12" ht="12.75">
      <c r="A15">
        <v>9</v>
      </c>
      <c r="B15" s="4" t="s">
        <v>111</v>
      </c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 t="s">
        <v>112</v>
      </c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>
        <v>91</v>
      </c>
      <c r="J16" s="3">
        <v>10</v>
      </c>
      <c r="K16" s="2">
        <f t="shared" si="2"/>
        <v>101</v>
      </c>
      <c r="L16" s="3">
        <f t="shared" si="3"/>
        <v>101</v>
      </c>
    </row>
    <row r="17" spans="2:12" ht="12.75">
      <c r="B17" s="4"/>
      <c r="D17" s="4"/>
      <c r="E17" s="7">
        <f>SUM(E7:E16)</f>
        <v>741</v>
      </c>
      <c r="F17" s="4"/>
      <c r="H17" s="4">
        <f>SUM(H7:H16)</f>
        <v>692</v>
      </c>
      <c r="J17" s="4"/>
      <c r="K17" s="7">
        <f>SUM(K7:K16)</f>
        <v>748</v>
      </c>
      <c r="L17" s="6">
        <f>SUM(E17+H17+K17)</f>
        <v>2181</v>
      </c>
    </row>
    <row r="20" ht="12.75">
      <c r="B20" s="11" t="s">
        <v>122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4" t="s">
        <v>103</v>
      </c>
      <c r="C23">
        <v>111</v>
      </c>
      <c r="D23" s="4">
        <v>10</v>
      </c>
      <c r="E23">
        <f aca="true" t="shared" si="4" ref="E23:E32">SUM(C23:D23)</f>
        <v>121</v>
      </c>
      <c r="F23" s="4"/>
      <c r="G23" s="10"/>
      <c r="H23" s="4">
        <f aca="true" t="shared" si="5" ref="H23:H32">SUM(F23:G23)</f>
        <v>0</v>
      </c>
      <c r="I23" s="10">
        <v>107</v>
      </c>
      <c r="J23" s="4">
        <v>10</v>
      </c>
      <c r="K23">
        <f aca="true" t="shared" si="6" ref="K23:K32">SUM(I23:J23)</f>
        <v>117</v>
      </c>
      <c r="L23" s="4">
        <f aca="true" t="shared" si="7" ref="L23:L32">SUM(K23,H23,E23)</f>
        <v>238</v>
      </c>
    </row>
    <row r="24" spans="1:12" ht="12.75">
      <c r="A24">
        <v>2</v>
      </c>
      <c r="B24" s="4" t="s">
        <v>104</v>
      </c>
      <c r="D24" s="4"/>
      <c r="E24">
        <f t="shared" si="4"/>
        <v>0</v>
      </c>
      <c r="F24" s="4">
        <v>130</v>
      </c>
      <c r="H24" s="4">
        <f t="shared" si="5"/>
        <v>130</v>
      </c>
      <c r="I24">
        <v>125</v>
      </c>
      <c r="J24" s="4"/>
      <c r="K24">
        <f t="shared" si="6"/>
        <v>125</v>
      </c>
      <c r="L24" s="4">
        <f t="shared" si="7"/>
        <v>255</v>
      </c>
    </row>
    <row r="25" spans="1:12" ht="12.75">
      <c r="A25">
        <v>3</v>
      </c>
      <c r="B25" s="4" t="s">
        <v>105</v>
      </c>
      <c r="C25">
        <v>135</v>
      </c>
      <c r="D25" s="4">
        <v>10</v>
      </c>
      <c r="E25">
        <f t="shared" si="4"/>
        <v>145</v>
      </c>
      <c r="F25" s="4">
        <v>128</v>
      </c>
      <c r="G25" s="10">
        <v>10</v>
      </c>
      <c r="H25" s="4">
        <f t="shared" si="5"/>
        <v>138</v>
      </c>
      <c r="I25" s="10"/>
      <c r="J25" s="4"/>
      <c r="K25">
        <f t="shared" si="6"/>
        <v>0</v>
      </c>
      <c r="L25" s="4">
        <f t="shared" si="7"/>
        <v>283</v>
      </c>
    </row>
    <row r="26" spans="1:12" ht="12.75">
      <c r="A26">
        <v>4</v>
      </c>
      <c r="B26" s="4" t="s">
        <v>106</v>
      </c>
      <c r="D26" s="4"/>
      <c r="E26">
        <f t="shared" si="4"/>
        <v>0</v>
      </c>
      <c r="F26" s="4"/>
      <c r="H26" s="4">
        <f t="shared" si="5"/>
        <v>0</v>
      </c>
      <c r="J26" s="4"/>
      <c r="K26">
        <f t="shared" si="6"/>
        <v>0</v>
      </c>
      <c r="L26" s="4">
        <f t="shared" si="7"/>
        <v>0</v>
      </c>
    </row>
    <row r="27" spans="1:12" ht="12.75">
      <c r="A27">
        <v>5</v>
      </c>
      <c r="B27" s="4" t="s">
        <v>107</v>
      </c>
      <c r="C27">
        <v>121</v>
      </c>
      <c r="D27" s="4">
        <v>-15</v>
      </c>
      <c r="E27">
        <f t="shared" si="4"/>
        <v>106</v>
      </c>
      <c r="F27" s="4">
        <v>112</v>
      </c>
      <c r="G27" s="10">
        <v>-15</v>
      </c>
      <c r="H27" s="4">
        <f t="shared" si="5"/>
        <v>97</v>
      </c>
      <c r="J27" s="4"/>
      <c r="K27">
        <f t="shared" si="6"/>
        <v>0</v>
      </c>
      <c r="L27" s="4">
        <f t="shared" si="7"/>
        <v>203</v>
      </c>
    </row>
    <row r="28" spans="1:12" ht="12.75">
      <c r="A28">
        <v>6</v>
      </c>
      <c r="B28" s="4" t="s">
        <v>108</v>
      </c>
      <c r="C28">
        <v>125</v>
      </c>
      <c r="D28" s="4"/>
      <c r="E28">
        <f t="shared" si="4"/>
        <v>125</v>
      </c>
      <c r="F28" s="4">
        <v>137</v>
      </c>
      <c r="H28" s="4">
        <f t="shared" si="5"/>
        <v>137</v>
      </c>
      <c r="I28">
        <v>136</v>
      </c>
      <c r="J28" s="4"/>
      <c r="K28">
        <f t="shared" si="6"/>
        <v>136</v>
      </c>
      <c r="L28" s="4">
        <f t="shared" si="7"/>
        <v>398</v>
      </c>
    </row>
    <row r="29" spans="1:12" ht="12.75">
      <c r="A29">
        <v>7</v>
      </c>
      <c r="B29" s="4" t="s">
        <v>109</v>
      </c>
      <c r="D29" s="4"/>
      <c r="E29">
        <f t="shared" si="4"/>
        <v>0</v>
      </c>
      <c r="F29" s="4"/>
      <c r="H29" s="4">
        <f t="shared" si="5"/>
        <v>0</v>
      </c>
      <c r="J29" s="4"/>
      <c r="K29">
        <f t="shared" si="6"/>
        <v>0</v>
      </c>
      <c r="L29" s="4">
        <f t="shared" si="7"/>
        <v>0</v>
      </c>
    </row>
    <row r="30" spans="1:12" ht="12.75">
      <c r="A30">
        <v>8</v>
      </c>
      <c r="B30" s="4" t="s">
        <v>110</v>
      </c>
      <c r="C30">
        <v>136</v>
      </c>
      <c r="D30" s="4"/>
      <c r="E30">
        <f t="shared" si="4"/>
        <v>136</v>
      </c>
      <c r="F30" s="4"/>
      <c r="H30" s="4">
        <f t="shared" si="5"/>
        <v>0</v>
      </c>
      <c r="I30">
        <v>132</v>
      </c>
      <c r="J30" s="4"/>
      <c r="K30">
        <f t="shared" si="6"/>
        <v>132</v>
      </c>
      <c r="L30" s="4">
        <f t="shared" si="7"/>
        <v>268</v>
      </c>
    </row>
    <row r="31" spans="1:12" ht="12.75">
      <c r="A31">
        <v>9</v>
      </c>
      <c r="B31" s="4" t="s">
        <v>127</v>
      </c>
      <c r="D31" s="4"/>
      <c r="E31">
        <f t="shared" si="4"/>
        <v>0</v>
      </c>
      <c r="F31" s="4">
        <v>162</v>
      </c>
      <c r="H31" s="4">
        <f t="shared" si="5"/>
        <v>162</v>
      </c>
      <c r="I31">
        <v>128</v>
      </c>
      <c r="J31" s="4"/>
      <c r="K31">
        <f t="shared" si="6"/>
        <v>128</v>
      </c>
      <c r="L31" s="4">
        <f t="shared" si="7"/>
        <v>290</v>
      </c>
    </row>
    <row r="32" spans="1:12" ht="12.75">
      <c r="A32" s="2">
        <v>10</v>
      </c>
      <c r="B32" s="3" t="s">
        <v>112</v>
      </c>
      <c r="C32" s="2">
        <v>111</v>
      </c>
      <c r="D32" s="3">
        <v>10</v>
      </c>
      <c r="E32" s="2">
        <f t="shared" si="4"/>
        <v>121</v>
      </c>
      <c r="F32" s="3">
        <v>125</v>
      </c>
      <c r="G32" s="2">
        <v>10</v>
      </c>
      <c r="H32" s="3">
        <f t="shared" si="5"/>
        <v>135</v>
      </c>
      <c r="I32" s="2">
        <v>137</v>
      </c>
      <c r="J32" s="3">
        <v>10</v>
      </c>
      <c r="K32" s="2">
        <f t="shared" si="6"/>
        <v>147</v>
      </c>
      <c r="L32" s="3">
        <f t="shared" si="7"/>
        <v>403</v>
      </c>
    </row>
    <row r="33" spans="2:12" ht="12.75">
      <c r="B33" s="4"/>
      <c r="D33" s="4"/>
      <c r="E33" s="7">
        <f>SUM(E23:E32)</f>
        <v>754</v>
      </c>
      <c r="F33" s="4"/>
      <c r="H33" s="4">
        <f>SUM(H23:H32)</f>
        <v>799</v>
      </c>
      <c r="J33" s="4"/>
      <c r="K33" s="7">
        <f>SUM(K23:K32)</f>
        <v>785</v>
      </c>
      <c r="L33" s="6">
        <f>SUM(E33+H33+K33)</f>
        <v>2338</v>
      </c>
    </row>
    <row r="37" ht="12.75">
      <c r="B37" s="11" t="s">
        <v>140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4" t="s">
        <v>103</v>
      </c>
      <c r="C40">
        <v>110</v>
      </c>
      <c r="D40" s="4">
        <v>10</v>
      </c>
      <c r="E40">
        <f aca="true" t="shared" si="8" ref="E40:E49">SUM(C40:D40)</f>
        <v>120</v>
      </c>
      <c r="F40" s="4">
        <v>87</v>
      </c>
      <c r="G40" s="10">
        <v>10</v>
      </c>
      <c r="H40" s="4">
        <f aca="true" t="shared" si="9" ref="H40:H49">SUM(F40:G40)</f>
        <v>97</v>
      </c>
      <c r="I40" s="10"/>
      <c r="J40" s="4"/>
      <c r="K40">
        <f aca="true" t="shared" si="10" ref="K40:K49">SUM(I40:J40)</f>
        <v>0</v>
      </c>
      <c r="L40" s="4">
        <f aca="true" t="shared" si="11" ref="L40:L49">SUM(K40,H40,E40)</f>
        <v>217</v>
      </c>
    </row>
    <row r="41" spans="1:12" ht="12.75">
      <c r="A41">
        <v>2</v>
      </c>
      <c r="B41" s="4" t="s">
        <v>104</v>
      </c>
      <c r="C41">
        <v>142</v>
      </c>
      <c r="D41" s="4"/>
      <c r="E41">
        <f t="shared" si="8"/>
        <v>142</v>
      </c>
      <c r="F41" s="4">
        <v>88</v>
      </c>
      <c r="H41" s="4">
        <f t="shared" si="9"/>
        <v>88</v>
      </c>
      <c r="I41">
        <v>121</v>
      </c>
      <c r="J41" s="4"/>
      <c r="K41">
        <f t="shared" si="10"/>
        <v>121</v>
      </c>
      <c r="L41" s="4">
        <f t="shared" si="11"/>
        <v>351</v>
      </c>
    </row>
    <row r="42" spans="1:12" ht="12.75">
      <c r="A42">
        <v>3</v>
      </c>
      <c r="B42" s="4" t="s">
        <v>105</v>
      </c>
      <c r="C42">
        <v>140</v>
      </c>
      <c r="D42" s="4">
        <v>10</v>
      </c>
      <c r="E42">
        <f t="shared" si="8"/>
        <v>150</v>
      </c>
      <c r="F42" s="4">
        <v>140</v>
      </c>
      <c r="G42" s="10">
        <v>10</v>
      </c>
      <c r="H42" s="4">
        <f t="shared" si="9"/>
        <v>150</v>
      </c>
      <c r="I42" s="10">
        <v>151</v>
      </c>
      <c r="J42" s="4">
        <v>10</v>
      </c>
      <c r="K42">
        <f t="shared" si="10"/>
        <v>161</v>
      </c>
      <c r="L42" s="4">
        <f t="shared" si="11"/>
        <v>461</v>
      </c>
    </row>
    <row r="43" spans="1:12" ht="12.75">
      <c r="A43">
        <v>4</v>
      </c>
      <c r="B43" s="4" t="s">
        <v>106</v>
      </c>
      <c r="D43" s="4"/>
      <c r="E43">
        <f t="shared" si="8"/>
        <v>0</v>
      </c>
      <c r="F43" s="4"/>
      <c r="H43" s="4">
        <f t="shared" si="9"/>
        <v>0</v>
      </c>
      <c r="J43" s="4"/>
      <c r="K43">
        <f t="shared" si="10"/>
        <v>0</v>
      </c>
      <c r="L43" s="4">
        <f t="shared" si="11"/>
        <v>0</v>
      </c>
    </row>
    <row r="44" spans="1:12" ht="12.75">
      <c r="A44">
        <v>5</v>
      </c>
      <c r="B44" s="4" t="s">
        <v>107</v>
      </c>
      <c r="D44" s="4"/>
      <c r="E44">
        <f t="shared" si="8"/>
        <v>0</v>
      </c>
      <c r="F44" s="4"/>
      <c r="G44" s="10"/>
      <c r="H44" s="4">
        <f t="shared" si="9"/>
        <v>0</v>
      </c>
      <c r="J44" s="4"/>
      <c r="K44">
        <f t="shared" si="10"/>
        <v>0</v>
      </c>
      <c r="L44" s="4">
        <f t="shared" si="11"/>
        <v>0</v>
      </c>
    </row>
    <row r="45" spans="1:12" ht="12.75">
      <c r="A45">
        <v>6</v>
      </c>
      <c r="B45" s="4" t="s">
        <v>108</v>
      </c>
      <c r="C45">
        <v>111</v>
      </c>
      <c r="D45" s="4"/>
      <c r="E45">
        <f t="shared" si="8"/>
        <v>111</v>
      </c>
      <c r="F45" s="4">
        <v>134</v>
      </c>
      <c r="H45" s="4">
        <f t="shared" si="9"/>
        <v>134</v>
      </c>
      <c r="I45">
        <v>138</v>
      </c>
      <c r="J45" s="4"/>
      <c r="K45">
        <f t="shared" si="10"/>
        <v>138</v>
      </c>
      <c r="L45" s="4">
        <f t="shared" si="11"/>
        <v>383</v>
      </c>
    </row>
    <row r="46" spans="1:12" ht="12.75">
      <c r="A46">
        <v>7</v>
      </c>
      <c r="B46" s="4" t="s">
        <v>109</v>
      </c>
      <c r="D46" s="4"/>
      <c r="E46">
        <f t="shared" si="8"/>
        <v>0</v>
      </c>
      <c r="F46" s="4"/>
      <c r="H46" s="4">
        <f t="shared" si="9"/>
        <v>0</v>
      </c>
      <c r="J46" s="4"/>
      <c r="K46">
        <f t="shared" si="10"/>
        <v>0</v>
      </c>
      <c r="L46" s="4">
        <f t="shared" si="11"/>
        <v>0</v>
      </c>
    </row>
    <row r="47" spans="1:12" ht="12.75">
      <c r="A47">
        <v>8</v>
      </c>
      <c r="B47" s="4" t="s">
        <v>110</v>
      </c>
      <c r="C47">
        <v>159</v>
      </c>
      <c r="D47" s="4"/>
      <c r="E47">
        <f t="shared" si="8"/>
        <v>159</v>
      </c>
      <c r="F47" s="4">
        <v>175</v>
      </c>
      <c r="H47" s="4">
        <f t="shared" si="9"/>
        <v>175</v>
      </c>
      <c r="I47">
        <v>125</v>
      </c>
      <c r="J47" s="4"/>
      <c r="K47">
        <f t="shared" si="10"/>
        <v>125</v>
      </c>
      <c r="L47" s="4">
        <f t="shared" si="11"/>
        <v>459</v>
      </c>
    </row>
    <row r="48" spans="1:12" ht="12.75">
      <c r="A48">
        <v>9</v>
      </c>
      <c r="B48" s="4" t="s">
        <v>127</v>
      </c>
      <c r="D48" s="4"/>
      <c r="E48">
        <f t="shared" si="8"/>
        <v>0</v>
      </c>
      <c r="F48" s="4">
        <v>109</v>
      </c>
      <c r="H48" s="4">
        <f t="shared" si="9"/>
        <v>109</v>
      </c>
      <c r="I48">
        <v>149</v>
      </c>
      <c r="J48" s="4"/>
      <c r="K48">
        <f t="shared" si="10"/>
        <v>149</v>
      </c>
      <c r="L48" s="4">
        <f t="shared" si="11"/>
        <v>258</v>
      </c>
    </row>
    <row r="49" spans="1:12" ht="12.75">
      <c r="A49" s="2">
        <v>10</v>
      </c>
      <c r="B49" s="3" t="s">
        <v>112</v>
      </c>
      <c r="C49" s="2">
        <v>102</v>
      </c>
      <c r="D49" s="3">
        <v>10</v>
      </c>
      <c r="E49" s="2">
        <f t="shared" si="8"/>
        <v>112</v>
      </c>
      <c r="F49" s="3"/>
      <c r="G49" s="2"/>
      <c r="H49" s="3">
        <f t="shared" si="9"/>
        <v>0</v>
      </c>
      <c r="I49" s="2">
        <v>97</v>
      </c>
      <c r="J49" s="3">
        <v>10</v>
      </c>
      <c r="K49" s="2">
        <f t="shared" si="10"/>
        <v>107</v>
      </c>
      <c r="L49" s="3">
        <f t="shared" si="11"/>
        <v>219</v>
      </c>
    </row>
    <row r="50" spans="2:12" ht="12.75">
      <c r="B50" s="4"/>
      <c r="D50" s="4"/>
      <c r="E50" s="7">
        <f>SUM(E40:E49)</f>
        <v>794</v>
      </c>
      <c r="F50" s="4"/>
      <c r="H50" s="4">
        <f>SUM(H40:H49)</f>
        <v>753</v>
      </c>
      <c r="J50" s="4"/>
      <c r="K50" s="7">
        <f>SUM(K40:K49)</f>
        <v>801</v>
      </c>
      <c r="L50" s="6">
        <f>SUM(E50+H50+K50)</f>
        <v>2348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9">
      <selection activeCell="K47" sqref="K47"/>
    </sheetView>
  </sheetViews>
  <sheetFormatPr defaultColWidth="11.421875" defaultRowHeight="12.75"/>
  <cols>
    <col min="1" max="1" width="3.57421875" style="0" customWidth="1"/>
    <col min="2" max="2" width="19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8</v>
      </c>
    </row>
    <row r="2" ht="15.75">
      <c r="A2" s="8"/>
    </row>
    <row r="3" spans="1:2" ht="15.75">
      <c r="A3" s="8"/>
      <c r="B3" s="11" t="s">
        <v>121</v>
      </c>
    </row>
    <row r="4" ht="12.75" customHeight="1">
      <c r="A4" s="8"/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76</v>
      </c>
      <c r="C7">
        <v>221</v>
      </c>
      <c r="D7" s="4">
        <v>-15</v>
      </c>
      <c r="E7">
        <f aca="true" t="shared" si="0" ref="E7:E16">SUM(C7:D7)</f>
        <v>206</v>
      </c>
      <c r="F7" s="4">
        <v>147</v>
      </c>
      <c r="G7" s="10">
        <v>-15</v>
      </c>
      <c r="H7" s="4">
        <f aca="true" t="shared" si="1" ref="H7:H16">SUM(F7:G7)</f>
        <v>132</v>
      </c>
      <c r="I7" s="10">
        <v>175</v>
      </c>
      <c r="J7" s="4">
        <v>-15</v>
      </c>
      <c r="K7">
        <f aca="true" t="shared" si="2" ref="K7:K16">SUM(I7:J7)</f>
        <v>160</v>
      </c>
      <c r="L7" s="4">
        <f aca="true" t="shared" si="3" ref="L7:L16">SUM(K7,H7,E7)</f>
        <v>498</v>
      </c>
    </row>
    <row r="8" spans="1:12" ht="12.75">
      <c r="A8">
        <v>2</v>
      </c>
      <c r="B8" s="4" t="s">
        <v>77</v>
      </c>
      <c r="D8" s="4"/>
      <c r="E8">
        <f t="shared" si="0"/>
        <v>0</v>
      </c>
      <c r="F8" s="4"/>
      <c r="H8" s="4">
        <f t="shared" si="1"/>
        <v>0</v>
      </c>
      <c r="J8" s="4"/>
      <c r="K8">
        <f t="shared" si="2"/>
        <v>0</v>
      </c>
      <c r="L8" s="4">
        <f t="shared" si="3"/>
        <v>0</v>
      </c>
    </row>
    <row r="9" spans="1:12" ht="12.75">
      <c r="A9">
        <v>3</v>
      </c>
      <c r="B9" s="4" t="s">
        <v>78</v>
      </c>
      <c r="D9" s="4"/>
      <c r="E9">
        <f t="shared" si="0"/>
        <v>0</v>
      </c>
      <c r="F9" s="4"/>
      <c r="H9" s="4">
        <f t="shared" si="1"/>
        <v>0</v>
      </c>
      <c r="J9" s="4"/>
      <c r="K9">
        <f t="shared" si="2"/>
        <v>0</v>
      </c>
      <c r="L9" s="4">
        <f t="shared" si="3"/>
        <v>0</v>
      </c>
    </row>
    <row r="10" spans="1:12" ht="12.75">
      <c r="A10">
        <v>4</v>
      </c>
      <c r="B10" s="4" t="s">
        <v>79</v>
      </c>
      <c r="C10">
        <v>165</v>
      </c>
      <c r="D10" s="4"/>
      <c r="E10">
        <f t="shared" si="0"/>
        <v>165</v>
      </c>
      <c r="F10" s="4">
        <v>175</v>
      </c>
      <c r="H10" s="4">
        <f t="shared" si="1"/>
        <v>175</v>
      </c>
      <c r="I10">
        <v>150</v>
      </c>
      <c r="J10" s="4"/>
      <c r="K10">
        <f t="shared" si="2"/>
        <v>150</v>
      </c>
      <c r="L10" s="4">
        <f t="shared" si="3"/>
        <v>490</v>
      </c>
    </row>
    <row r="11" spans="1:12" ht="12.75">
      <c r="A11">
        <v>5</v>
      </c>
      <c r="B11" s="4" t="s">
        <v>80</v>
      </c>
      <c r="D11" s="4"/>
      <c r="E11">
        <f t="shared" si="0"/>
        <v>0</v>
      </c>
      <c r="F11" s="4">
        <v>115</v>
      </c>
      <c r="G11">
        <v>10</v>
      </c>
      <c r="H11" s="4">
        <f t="shared" si="1"/>
        <v>125</v>
      </c>
      <c r="I11">
        <v>130</v>
      </c>
      <c r="J11" s="4">
        <v>10</v>
      </c>
      <c r="K11">
        <f t="shared" si="2"/>
        <v>140</v>
      </c>
      <c r="L11" s="4">
        <f t="shared" si="3"/>
        <v>265</v>
      </c>
    </row>
    <row r="12" spans="1:12" ht="12.75">
      <c r="A12">
        <v>6</v>
      </c>
      <c r="B12" s="4" t="s">
        <v>81</v>
      </c>
      <c r="C12">
        <v>153</v>
      </c>
      <c r="D12" s="4"/>
      <c r="E12">
        <f t="shared" si="0"/>
        <v>153</v>
      </c>
      <c r="F12" s="4">
        <v>162</v>
      </c>
      <c r="H12" s="4">
        <f t="shared" si="1"/>
        <v>162</v>
      </c>
      <c r="I12">
        <v>155</v>
      </c>
      <c r="J12" s="4"/>
      <c r="K12">
        <f t="shared" si="2"/>
        <v>155</v>
      </c>
      <c r="L12" s="4">
        <f t="shared" si="3"/>
        <v>470</v>
      </c>
    </row>
    <row r="13" spans="1:12" ht="12.75">
      <c r="A13">
        <v>7</v>
      </c>
      <c r="B13" s="4" t="s">
        <v>82</v>
      </c>
      <c r="C13">
        <v>94</v>
      </c>
      <c r="D13" s="4"/>
      <c r="E13">
        <f t="shared" si="0"/>
        <v>94</v>
      </c>
      <c r="F13" s="4"/>
      <c r="H13" s="4">
        <f t="shared" si="1"/>
        <v>0</v>
      </c>
      <c r="I13">
        <v>125</v>
      </c>
      <c r="J13" s="4"/>
      <c r="K13">
        <f t="shared" si="2"/>
        <v>125</v>
      </c>
      <c r="L13" s="4">
        <f t="shared" si="3"/>
        <v>219</v>
      </c>
    </row>
    <row r="14" spans="1:12" ht="12.75">
      <c r="A14">
        <v>8</v>
      </c>
      <c r="B14" s="4" t="s">
        <v>83</v>
      </c>
      <c r="C14">
        <v>102</v>
      </c>
      <c r="D14" s="4"/>
      <c r="E14">
        <f t="shared" si="0"/>
        <v>102</v>
      </c>
      <c r="F14" s="4"/>
      <c r="H14" s="4">
        <f t="shared" si="1"/>
        <v>0</v>
      </c>
      <c r="I14">
        <v>111</v>
      </c>
      <c r="J14" s="4"/>
      <c r="K14">
        <f t="shared" si="2"/>
        <v>111</v>
      </c>
      <c r="L14" s="4">
        <f t="shared" si="3"/>
        <v>213</v>
      </c>
    </row>
    <row r="15" spans="1:12" ht="12.75">
      <c r="A15">
        <v>9</v>
      </c>
      <c r="B15" s="4" t="s">
        <v>84</v>
      </c>
      <c r="D15" s="4"/>
      <c r="E15">
        <f t="shared" si="0"/>
        <v>0</v>
      </c>
      <c r="F15" s="4">
        <v>82</v>
      </c>
      <c r="H15" s="4">
        <f t="shared" si="1"/>
        <v>82</v>
      </c>
      <c r="J15" s="4"/>
      <c r="K15">
        <f t="shared" si="2"/>
        <v>0</v>
      </c>
      <c r="L15" s="4">
        <f t="shared" si="3"/>
        <v>82</v>
      </c>
    </row>
    <row r="16" spans="1:12" ht="12.75">
      <c r="A16" s="2">
        <v>10</v>
      </c>
      <c r="B16" s="3" t="s">
        <v>85</v>
      </c>
      <c r="C16" s="2">
        <v>113</v>
      </c>
      <c r="D16" s="3">
        <v>10</v>
      </c>
      <c r="E16" s="2">
        <f t="shared" si="0"/>
        <v>123</v>
      </c>
      <c r="F16" s="3">
        <v>61</v>
      </c>
      <c r="G16" s="2">
        <v>10</v>
      </c>
      <c r="H16" s="3">
        <f t="shared" si="1"/>
        <v>71</v>
      </c>
      <c r="I16" s="2"/>
      <c r="J16" s="3"/>
      <c r="K16" s="2">
        <f t="shared" si="2"/>
        <v>0</v>
      </c>
      <c r="L16" s="3">
        <f t="shared" si="3"/>
        <v>194</v>
      </c>
    </row>
    <row r="17" spans="2:12" ht="12.75">
      <c r="B17" s="4"/>
      <c r="D17" s="4"/>
      <c r="E17" s="7">
        <f>SUM(E7:E16)</f>
        <v>843</v>
      </c>
      <c r="F17" s="4"/>
      <c r="H17" s="4">
        <f>SUM(H7:H16)</f>
        <v>747</v>
      </c>
      <c r="J17" s="4"/>
      <c r="K17" s="7">
        <f>SUM(K7:K16)</f>
        <v>841</v>
      </c>
      <c r="L17" s="6">
        <f>SUM(E17+H17+K17)</f>
        <v>2431</v>
      </c>
    </row>
    <row r="20" ht="12.75">
      <c r="B20" s="11" t="s">
        <v>122</v>
      </c>
    </row>
    <row r="21" spans="1:12" ht="25.5">
      <c r="A21" s="1" t="s">
        <v>0</v>
      </c>
      <c r="B21" s="3" t="s">
        <v>1</v>
      </c>
      <c r="C21" s="2" t="s">
        <v>2</v>
      </c>
      <c r="D21" s="5" t="s">
        <v>3</v>
      </c>
      <c r="E21" s="1" t="s">
        <v>4</v>
      </c>
      <c r="F21" s="3" t="s">
        <v>5</v>
      </c>
      <c r="G21" s="1" t="s">
        <v>3</v>
      </c>
      <c r="H21" s="5" t="s">
        <v>4</v>
      </c>
      <c r="I21" s="2" t="s">
        <v>6</v>
      </c>
      <c r="J21" s="5" t="s">
        <v>3</v>
      </c>
      <c r="K21" s="1" t="s">
        <v>4</v>
      </c>
      <c r="L21" s="5" t="s">
        <v>7</v>
      </c>
    </row>
    <row r="22" spans="1:12" ht="12.75">
      <c r="A22">
        <v>1</v>
      </c>
      <c r="B22" s="4" t="s">
        <v>76</v>
      </c>
      <c r="C22">
        <v>150</v>
      </c>
      <c r="D22" s="4">
        <v>-15</v>
      </c>
      <c r="E22">
        <f aca="true" t="shared" si="4" ref="E22:E31">SUM(C22:D22)</f>
        <v>135</v>
      </c>
      <c r="F22" s="4">
        <v>145</v>
      </c>
      <c r="G22" s="10">
        <v>-15</v>
      </c>
      <c r="H22" s="4">
        <f aca="true" t="shared" si="5" ref="H22:H31">SUM(F22:G22)</f>
        <v>130</v>
      </c>
      <c r="I22" s="10">
        <v>128</v>
      </c>
      <c r="J22" s="4">
        <v>-15</v>
      </c>
      <c r="K22">
        <f aca="true" t="shared" si="6" ref="K22:K31">SUM(I22:J22)</f>
        <v>113</v>
      </c>
      <c r="L22" s="4">
        <f aca="true" t="shared" si="7" ref="L22:L31">SUM(K22,H22,E22)</f>
        <v>378</v>
      </c>
    </row>
    <row r="23" spans="1:12" ht="12.75">
      <c r="A23">
        <v>2</v>
      </c>
      <c r="B23" s="4" t="s">
        <v>77</v>
      </c>
      <c r="D23" s="4"/>
      <c r="E23">
        <f t="shared" si="4"/>
        <v>0</v>
      </c>
      <c r="F23" s="4"/>
      <c r="H23" s="4">
        <f t="shared" si="5"/>
        <v>0</v>
      </c>
      <c r="I23">
        <v>129</v>
      </c>
      <c r="J23" s="4">
        <v>10</v>
      </c>
      <c r="K23">
        <f t="shared" si="6"/>
        <v>139</v>
      </c>
      <c r="L23" s="4">
        <f t="shared" si="7"/>
        <v>139</v>
      </c>
    </row>
    <row r="24" spans="1:12" ht="12.75">
      <c r="A24">
        <v>3</v>
      </c>
      <c r="B24" s="4" t="s">
        <v>78</v>
      </c>
      <c r="D24" s="4"/>
      <c r="E24">
        <f t="shared" si="4"/>
        <v>0</v>
      </c>
      <c r="F24" s="4">
        <v>100</v>
      </c>
      <c r="H24" s="4">
        <f t="shared" si="5"/>
        <v>100</v>
      </c>
      <c r="I24">
        <v>115</v>
      </c>
      <c r="J24" s="4"/>
      <c r="K24">
        <f t="shared" si="6"/>
        <v>115</v>
      </c>
      <c r="L24" s="4">
        <f t="shared" si="7"/>
        <v>215</v>
      </c>
    </row>
    <row r="25" spans="1:12" ht="12.75">
      <c r="A25">
        <v>4</v>
      </c>
      <c r="B25" s="4" t="s">
        <v>79</v>
      </c>
      <c r="C25">
        <v>111</v>
      </c>
      <c r="D25" s="4"/>
      <c r="E25">
        <f t="shared" si="4"/>
        <v>111</v>
      </c>
      <c r="F25" s="4">
        <v>158</v>
      </c>
      <c r="H25" s="4">
        <f t="shared" si="5"/>
        <v>158</v>
      </c>
      <c r="I25">
        <v>141</v>
      </c>
      <c r="J25" s="4"/>
      <c r="K25">
        <f t="shared" si="6"/>
        <v>141</v>
      </c>
      <c r="L25" s="4">
        <f t="shared" si="7"/>
        <v>410</v>
      </c>
    </row>
    <row r="26" spans="1:12" ht="12.75">
      <c r="A26">
        <v>5</v>
      </c>
      <c r="B26" s="4" t="s">
        <v>80</v>
      </c>
      <c r="C26">
        <v>74</v>
      </c>
      <c r="D26" s="4">
        <v>10</v>
      </c>
      <c r="E26">
        <f t="shared" si="4"/>
        <v>84</v>
      </c>
      <c r="F26" s="4">
        <v>0</v>
      </c>
      <c r="G26">
        <v>0</v>
      </c>
      <c r="H26" s="4">
        <f t="shared" si="5"/>
        <v>0</v>
      </c>
      <c r="I26">
        <v>0</v>
      </c>
      <c r="J26" s="4">
        <v>0</v>
      </c>
      <c r="K26">
        <f t="shared" si="6"/>
        <v>0</v>
      </c>
      <c r="L26" s="4">
        <f t="shared" si="7"/>
        <v>84</v>
      </c>
    </row>
    <row r="27" spans="1:12" ht="12.75">
      <c r="A27">
        <v>6</v>
      </c>
      <c r="B27" s="4" t="s">
        <v>81</v>
      </c>
      <c r="C27">
        <v>163</v>
      </c>
      <c r="D27" s="4"/>
      <c r="E27">
        <f t="shared" si="4"/>
        <v>163</v>
      </c>
      <c r="F27" s="4">
        <v>150</v>
      </c>
      <c r="H27" s="4">
        <f t="shared" si="5"/>
        <v>150</v>
      </c>
      <c r="I27">
        <v>111</v>
      </c>
      <c r="J27" s="4"/>
      <c r="K27">
        <f t="shared" si="6"/>
        <v>111</v>
      </c>
      <c r="L27" s="4">
        <f t="shared" si="7"/>
        <v>424</v>
      </c>
    </row>
    <row r="28" spans="1:12" ht="12.75">
      <c r="A28">
        <v>7</v>
      </c>
      <c r="B28" s="4" t="s">
        <v>82</v>
      </c>
      <c r="C28">
        <v>140</v>
      </c>
      <c r="D28" s="4"/>
      <c r="E28">
        <f t="shared" si="4"/>
        <v>140</v>
      </c>
      <c r="F28" s="4">
        <v>91</v>
      </c>
      <c r="H28" s="4">
        <f t="shared" si="5"/>
        <v>91</v>
      </c>
      <c r="I28">
        <v>140</v>
      </c>
      <c r="J28" s="4"/>
      <c r="K28">
        <f t="shared" si="6"/>
        <v>140</v>
      </c>
      <c r="L28" s="4">
        <f t="shared" si="7"/>
        <v>371</v>
      </c>
    </row>
    <row r="29" spans="1:12" ht="12.75">
      <c r="A29">
        <v>8</v>
      </c>
      <c r="B29" s="4" t="s">
        <v>83</v>
      </c>
      <c r="C29">
        <v>82</v>
      </c>
      <c r="D29" s="4"/>
      <c r="E29">
        <f t="shared" si="4"/>
        <v>82</v>
      </c>
      <c r="F29" s="4"/>
      <c r="H29" s="4">
        <f t="shared" si="5"/>
        <v>0</v>
      </c>
      <c r="I29">
        <v>0</v>
      </c>
      <c r="J29" s="4"/>
      <c r="K29">
        <f t="shared" si="6"/>
        <v>0</v>
      </c>
      <c r="L29" s="4">
        <f t="shared" si="7"/>
        <v>82</v>
      </c>
    </row>
    <row r="30" spans="1:12" ht="12.75">
      <c r="A30">
        <v>9</v>
      </c>
      <c r="B30" s="4" t="s">
        <v>84</v>
      </c>
      <c r="D30" s="4"/>
      <c r="E30">
        <f t="shared" si="4"/>
        <v>0</v>
      </c>
      <c r="F30" s="4">
        <v>0</v>
      </c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 s="2">
        <v>10</v>
      </c>
      <c r="B31" s="3" t="s">
        <v>85</v>
      </c>
      <c r="C31" s="2">
        <v>0</v>
      </c>
      <c r="D31" s="3">
        <v>0</v>
      </c>
      <c r="E31" s="2">
        <f t="shared" si="4"/>
        <v>0</v>
      </c>
      <c r="F31" s="3">
        <v>70</v>
      </c>
      <c r="G31" s="2">
        <v>10</v>
      </c>
      <c r="H31" s="3">
        <f t="shared" si="5"/>
        <v>80</v>
      </c>
      <c r="I31" s="2"/>
      <c r="J31" s="3"/>
      <c r="K31" s="2">
        <f t="shared" si="6"/>
        <v>0</v>
      </c>
      <c r="L31" s="3">
        <f t="shared" si="7"/>
        <v>80</v>
      </c>
    </row>
    <row r="32" spans="2:12" ht="12.75">
      <c r="B32" s="4"/>
      <c r="D32" s="4"/>
      <c r="E32" s="7">
        <f>SUM(E22:E31)</f>
        <v>715</v>
      </c>
      <c r="F32" s="4"/>
      <c r="H32" s="4">
        <f>SUM(H22:H31)</f>
        <v>709</v>
      </c>
      <c r="J32" s="4"/>
      <c r="K32" s="7">
        <f>SUM(K22:K31)</f>
        <v>759</v>
      </c>
      <c r="L32" s="6">
        <f>SUM(E32+H32+K32)</f>
        <v>2183</v>
      </c>
    </row>
    <row r="36" ht="12.75">
      <c r="B36" s="11" t="s">
        <v>140</v>
      </c>
    </row>
    <row r="37" spans="1:12" ht="25.5">
      <c r="A37" s="1" t="s">
        <v>0</v>
      </c>
      <c r="B37" s="3" t="s">
        <v>1</v>
      </c>
      <c r="C37" s="2" t="s">
        <v>2</v>
      </c>
      <c r="D37" s="5" t="s">
        <v>3</v>
      </c>
      <c r="E37" s="1" t="s">
        <v>4</v>
      </c>
      <c r="F37" s="3" t="s">
        <v>5</v>
      </c>
      <c r="G37" s="1" t="s">
        <v>3</v>
      </c>
      <c r="H37" s="5" t="s">
        <v>4</v>
      </c>
      <c r="I37" s="2" t="s">
        <v>6</v>
      </c>
      <c r="J37" s="5" t="s">
        <v>3</v>
      </c>
      <c r="K37" s="1" t="s">
        <v>4</v>
      </c>
      <c r="L37" s="5" t="s">
        <v>7</v>
      </c>
    </row>
    <row r="38" spans="1:12" ht="12.75">
      <c r="A38">
        <v>1</v>
      </c>
      <c r="B38" s="4" t="s">
        <v>76</v>
      </c>
      <c r="C38">
        <v>200</v>
      </c>
      <c r="D38" s="4">
        <v>-15</v>
      </c>
      <c r="E38">
        <f aca="true" t="shared" si="8" ref="E38:E47">SUM(C38:D38)</f>
        <v>185</v>
      </c>
      <c r="F38" s="4">
        <v>146</v>
      </c>
      <c r="G38" s="10">
        <v>-15</v>
      </c>
      <c r="H38" s="4">
        <f aca="true" t="shared" si="9" ref="H38:H47">SUM(F38:G38)</f>
        <v>131</v>
      </c>
      <c r="I38" s="10">
        <v>137</v>
      </c>
      <c r="J38" s="4">
        <v>-15</v>
      </c>
      <c r="K38">
        <f aca="true" t="shared" si="10" ref="K38:K47">SUM(I38:J38)</f>
        <v>122</v>
      </c>
      <c r="L38" s="4">
        <f aca="true" t="shared" si="11" ref="L38:L47">SUM(K38,H38,E38)</f>
        <v>438</v>
      </c>
    </row>
    <row r="39" spans="1:12" ht="12.75">
      <c r="A39">
        <v>2</v>
      </c>
      <c r="B39" s="4" t="s">
        <v>77</v>
      </c>
      <c r="C39">
        <v>126</v>
      </c>
      <c r="D39" s="4">
        <v>10</v>
      </c>
      <c r="E39">
        <f t="shared" si="8"/>
        <v>136</v>
      </c>
      <c r="F39" s="4">
        <v>114</v>
      </c>
      <c r="G39" s="10">
        <v>10</v>
      </c>
      <c r="H39" s="4">
        <f t="shared" si="9"/>
        <v>124</v>
      </c>
      <c r="I39" s="10">
        <v>115</v>
      </c>
      <c r="J39" s="4">
        <v>10</v>
      </c>
      <c r="K39">
        <f t="shared" si="10"/>
        <v>125</v>
      </c>
      <c r="L39" s="4">
        <f t="shared" si="11"/>
        <v>385</v>
      </c>
    </row>
    <row r="40" spans="1:12" ht="12.75">
      <c r="A40">
        <v>3</v>
      </c>
      <c r="B40" s="4" t="s">
        <v>78</v>
      </c>
      <c r="C40">
        <v>114</v>
      </c>
      <c r="D40" s="4"/>
      <c r="E40">
        <f t="shared" si="8"/>
        <v>114</v>
      </c>
      <c r="F40" s="4"/>
      <c r="H40" s="4">
        <f t="shared" si="9"/>
        <v>0</v>
      </c>
      <c r="J40" s="4"/>
      <c r="K40">
        <f t="shared" si="10"/>
        <v>0</v>
      </c>
      <c r="L40" s="4">
        <f t="shared" si="11"/>
        <v>114</v>
      </c>
    </row>
    <row r="41" spans="1:12" ht="12.75">
      <c r="A41">
        <v>4</v>
      </c>
      <c r="B41" s="4" t="s">
        <v>79</v>
      </c>
      <c r="C41">
        <v>181</v>
      </c>
      <c r="D41" s="4"/>
      <c r="E41">
        <f t="shared" si="8"/>
        <v>181</v>
      </c>
      <c r="F41" s="4">
        <v>125</v>
      </c>
      <c r="H41" s="4">
        <f t="shared" si="9"/>
        <v>125</v>
      </c>
      <c r="I41">
        <v>133</v>
      </c>
      <c r="J41" s="4"/>
      <c r="K41">
        <f t="shared" si="10"/>
        <v>133</v>
      </c>
      <c r="L41" s="4">
        <f t="shared" si="11"/>
        <v>439</v>
      </c>
    </row>
    <row r="42" spans="1:12" ht="12.75">
      <c r="A42">
        <v>5</v>
      </c>
      <c r="B42" s="4" t="s">
        <v>80</v>
      </c>
      <c r="D42" s="4"/>
      <c r="E42">
        <f t="shared" si="8"/>
        <v>0</v>
      </c>
      <c r="F42" s="4"/>
      <c r="H42" s="4">
        <f t="shared" si="9"/>
        <v>0</v>
      </c>
      <c r="J42" s="4"/>
      <c r="K42">
        <f t="shared" si="10"/>
        <v>0</v>
      </c>
      <c r="L42" s="4">
        <f t="shared" si="11"/>
        <v>0</v>
      </c>
    </row>
    <row r="43" spans="1:12" ht="12.75">
      <c r="A43">
        <v>6</v>
      </c>
      <c r="B43" s="4" t="s">
        <v>81</v>
      </c>
      <c r="C43">
        <v>147</v>
      </c>
      <c r="D43" s="4"/>
      <c r="E43">
        <f t="shared" si="8"/>
        <v>147</v>
      </c>
      <c r="F43" s="4">
        <v>109</v>
      </c>
      <c r="H43" s="4">
        <f t="shared" si="9"/>
        <v>109</v>
      </c>
      <c r="I43">
        <v>153</v>
      </c>
      <c r="J43" s="4"/>
      <c r="K43">
        <f t="shared" si="10"/>
        <v>153</v>
      </c>
      <c r="L43" s="4">
        <f t="shared" si="11"/>
        <v>409</v>
      </c>
    </row>
    <row r="44" spans="1:12" ht="12.75">
      <c r="A44">
        <v>7</v>
      </c>
      <c r="B44" s="4" t="s">
        <v>82</v>
      </c>
      <c r="C44">
        <v>128</v>
      </c>
      <c r="D44" s="4"/>
      <c r="E44">
        <f t="shared" si="8"/>
        <v>128</v>
      </c>
      <c r="F44" s="4">
        <v>146</v>
      </c>
      <c r="H44" s="4">
        <f t="shared" si="9"/>
        <v>146</v>
      </c>
      <c r="I44">
        <v>125</v>
      </c>
      <c r="J44" s="4"/>
      <c r="K44">
        <f t="shared" si="10"/>
        <v>125</v>
      </c>
      <c r="L44" s="4">
        <f t="shared" si="11"/>
        <v>399</v>
      </c>
    </row>
    <row r="45" spans="1:12" ht="12.75">
      <c r="A45">
        <v>8</v>
      </c>
      <c r="B45" s="4" t="s">
        <v>83</v>
      </c>
      <c r="D45" s="4"/>
      <c r="E45">
        <f t="shared" si="8"/>
        <v>0</v>
      </c>
      <c r="F45" s="4"/>
      <c r="H45" s="4">
        <f t="shared" si="9"/>
        <v>0</v>
      </c>
      <c r="J45" s="4"/>
      <c r="K45">
        <f t="shared" si="10"/>
        <v>0</v>
      </c>
      <c r="L45" s="4">
        <f t="shared" si="11"/>
        <v>0</v>
      </c>
    </row>
    <row r="46" spans="1:12" ht="12.75">
      <c r="A46">
        <v>9</v>
      </c>
      <c r="B46" s="4" t="s">
        <v>84</v>
      </c>
      <c r="D46" s="4"/>
      <c r="E46">
        <f t="shared" si="8"/>
        <v>0</v>
      </c>
      <c r="F46" s="4"/>
      <c r="H46" s="4">
        <f t="shared" si="9"/>
        <v>0</v>
      </c>
      <c r="J46" s="4"/>
      <c r="K46">
        <f t="shared" si="10"/>
        <v>0</v>
      </c>
      <c r="L46" s="4">
        <f t="shared" si="11"/>
        <v>0</v>
      </c>
    </row>
    <row r="47" spans="1:12" ht="12.75">
      <c r="A47" s="2">
        <v>10</v>
      </c>
      <c r="B47" s="3" t="s">
        <v>85</v>
      </c>
      <c r="C47" s="2"/>
      <c r="D47" s="3"/>
      <c r="E47" s="2">
        <f t="shared" si="8"/>
        <v>0</v>
      </c>
      <c r="F47" s="3">
        <v>106</v>
      </c>
      <c r="G47" s="2">
        <v>10</v>
      </c>
      <c r="H47" s="3">
        <f t="shared" si="9"/>
        <v>116</v>
      </c>
      <c r="I47" s="2">
        <v>60</v>
      </c>
      <c r="J47" s="3">
        <v>10</v>
      </c>
      <c r="K47" s="2">
        <f t="shared" si="10"/>
        <v>70</v>
      </c>
      <c r="L47" s="3">
        <f t="shared" si="11"/>
        <v>186</v>
      </c>
    </row>
    <row r="48" spans="2:12" ht="12.75">
      <c r="B48" s="4"/>
      <c r="D48" s="4"/>
      <c r="E48" s="7">
        <f>SUM(E38:E47)</f>
        <v>891</v>
      </c>
      <c r="F48" s="4"/>
      <c r="H48" s="4">
        <f>SUM(H38:H47)</f>
        <v>751</v>
      </c>
      <c r="J48" s="4"/>
      <c r="K48" s="7">
        <f>SUM(K38:K47)</f>
        <v>728</v>
      </c>
      <c r="L48" s="6">
        <f>SUM(E48+H48+K48)</f>
        <v>2370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B29">
      <selection activeCell="I32" sqref="I32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5" width="6.140625" style="0" bestFit="1" customWidth="1"/>
    <col min="6" max="6" width="7.140625" style="0" bestFit="1" customWidth="1"/>
    <col min="7" max="7" width="8.421875" style="0" customWidth="1"/>
    <col min="8" max="8" width="10.28125" style="0" customWidth="1"/>
    <col min="9" max="9" width="10.57421875" style="0" customWidth="1"/>
    <col min="10" max="10" width="6.7109375" style="0" customWidth="1"/>
    <col min="11" max="11" width="8.7109375" style="0" customWidth="1"/>
    <col min="12" max="12" width="8.8515625" style="0" bestFit="1" customWidth="1"/>
  </cols>
  <sheetData>
    <row r="1" ht="12.75">
      <c r="B1" s="11" t="s">
        <v>121</v>
      </c>
    </row>
    <row r="3" spans="1:12" ht="38.25">
      <c r="A3" s="1" t="s">
        <v>0</v>
      </c>
      <c r="B3" s="3" t="s">
        <v>86</v>
      </c>
      <c r="C3" s="2" t="s">
        <v>2</v>
      </c>
      <c r="D3" s="3" t="s">
        <v>5</v>
      </c>
      <c r="E3" s="5" t="s">
        <v>6</v>
      </c>
      <c r="F3" s="1" t="s">
        <v>4</v>
      </c>
      <c r="G3" s="3" t="s">
        <v>87</v>
      </c>
      <c r="H3" s="1" t="s">
        <v>88</v>
      </c>
      <c r="I3" s="5" t="s">
        <v>89</v>
      </c>
      <c r="J3" s="1" t="s">
        <v>90</v>
      </c>
      <c r="K3" s="5" t="s">
        <v>91</v>
      </c>
      <c r="L3" s="5" t="s">
        <v>7</v>
      </c>
    </row>
    <row r="4" spans="1:12" ht="12.75">
      <c r="A4">
        <v>1</v>
      </c>
      <c r="B4" s="4" t="s">
        <v>18</v>
      </c>
      <c r="C4">
        <v>616</v>
      </c>
      <c r="D4" s="4">
        <v>578</v>
      </c>
      <c r="E4" s="4">
        <v>661</v>
      </c>
      <c r="F4">
        <f aca="true" t="shared" si="0" ref="F4:F14">SUM(C4:E4)</f>
        <v>1855</v>
      </c>
      <c r="G4" s="4">
        <v>2</v>
      </c>
      <c r="I4" s="4"/>
      <c r="K4" s="4"/>
      <c r="L4" s="4">
        <f aca="true" t="shared" si="1" ref="L4:L14">SUM(G4:K4)</f>
        <v>2</v>
      </c>
    </row>
    <row r="5" spans="1:12" ht="12.75">
      <c r="A5">
        <v>2</v>
      </c>
      <c r="B5" s="4" t="s">
        <v>17</v>
      </c>
      <c r="C5">
        <v>768</v>
      </c>
      <c r="D5" s="4">
        <v>741</v>
      </c>
      <c r="E5" s="4">
        <v>697</v>
      </c>
      <c r="F5">
        <f t="shared" si="0"/>
        <v>2206</v>
      </c>
      <c r="G5" s="4">
        <v>8</v>
      </c>
      <c r="I5" s="4"/>
      <c r="K5" s="4"/>
      <c r="L5" s="4">
        <f t="shared" si="1"/>
        <v>8</v>
      </c>
    </row>
    <row r="6" spans="1:12" ht="12.75">
      <c r="A6">
        <v>3</v>
      </c>
      <c r="B6" s="4" t="s">
        <v>16</v>
      </c>
      <c r="C6">
        <v>733</v>
      </c>
      <c r="D6" s="4">
        <v>740</v>
      </c>
      <c r="E6" s="4">
        <v>706</v>
      </c>
      <c r="F6">
        <f t="shared" si="0"/>
        <v>2179</v>
      </c>
      <c r="G6" s="4">
        <v>6</v>
      </c>
      <c r="I6" s="4"/>
      <c r="K6" s="4"/>
      <c r="L6" s="4">
        <f t="shared" si="1"/>
        <v>6</v>
      </c>
    </row>
    <row r="7" spans="1:12" ht="12.75">
      <c r="A7">
        <v>4</v>
      </c>
      <c r="B7" s="4" t="s">
        <v>15</v>
      </c>
      <c r="C7">
        <v>790</v>
      </c>
      <c r="D7" s="4">
        <v>675</v>
      </c>
      <c r="E7" s="4">
        <v>913</v>
      </c>
      <c r="F7">
        <f t="shared" si="0"/>
        <v>2378</v>
      </c>
      <c r="G7" s="4">
        <v>9</v>
      </c>
      <c r="I7" s="4">
        <v>1</v>
      </c>
      <c r="K7" s="4">
        <v>1</v>
      </c>
      <c r="L7" s="4">
        <f t="shared" si="1"/>
        <v>11</v>
      </c>
    </row>
    <row r="8" spans="1:12" ht="12.75">
      <c r="A8">
        <v>5</v>
      </c>
      <c r="B8" s="4" t="s">
        <v>14</v>
      </c>
      <c r="C8">
        <v>643</v>
      </c>
      <c r="D8" s="4">
        <v>749</v>
      </c>
      <c r="E8" s="4">
        <v>606</v>
      </c>
      <c r="F8">
        <f t="shared" si="0"/>
        <v>1998</v>
      </c>
      <c r="G8" s="4">
        <v>3</v>
      </c>
      <c r="I8" s="4"/>
      <c r="K8" s="4"/>
      <c r="L8" s="4">
        <f t="shared" si="1"/>
        <v>3</v>
      </c>
    </row>
    <row r="9" spans="1:12" ht="12.75">
      <c r="A9">
        <v>6</v>
      </c>
      <c r="B9" s="4" t="s">
        <v>13</v>
      </c>
      <c r="C9">
        <v>706</v>
      </c>
      <c r="D9" s="4">
        <v>753</v>
      </c>
      <c r="E9" s="4">
        <v>678</v>
      </c>
      <c r="F9">
        <f t="shared" si="0"/>
        <v>2137</v>
      </c>
      <c r="G9" s="4">
        <v>4</v>
      </c>
      <c r="I9" s="4"/>
      <c r="K9" s="4"/>
      <c r="L9" s="4">
        <f t="shared" si="1"/>
        <v>4</v>
      </c>
    </row>
    <row r="10" spans="1:12" ht="12.75">
      <c r="A10">
        <v>7</v>
      </c>
      <c r="B10" s="4" t="s">
        <v>12</v>
      </c>
      <c r="C10">
        <v>543</v>
      </c>
      <c r="D10" s="4">
        <v>626</v>
      </c>
      <c r="E10" s="4">
        <v>659</v>
      </c>
      <c r="F10">
        <f t="shared" si="0"/>
        <v>1828</v>
      </c>
      <c r="G10" s="4">
        <v>1</v>
      </c>
      <c r="I10" s="4"/>
      <c r="K10" s="4"/>
      <c r="L10" s="4">
        <f t="shared" si="1"/>
        <v>1</v>
      </c>
    </row>
    <row r="11" spans="1:12" ht="12.75">
      <c r="A11">
        <v>8</v>
      </c>
      <c r="B11" s="4" t="s">
        <v>11</v>
      </c>
      <c r="C11">
        <v>760</v>
      </c>
      <c r="D11" s="4">
        <v>697</v>
      </c>
      <c r="E11" s="4">
        <v>705</v>
      </c>
      <c r="F11">
        <f t="shared" si="0"/>
        <v>2162</v>
      </c>
      <c r="G11" s="4">
        <v>5</v>
      </c>
      <c r="I11" s="4"/>
      <c r="K11" s="4"/>
      <c r="L11" s="4">
        <f t="shared" si="1"/>
        <v>5</v>
      </c>
    </row>
    <row r="12" spans="1:12" ht="12.75">
      <c r="A12">
        <v>9</v>
      </c>
      <c r="B12" s="4" t="s">
        <v>10</v>
      </c>
      <c r="D12" s="4"/>
      <c r="E12" s="4"/>
      <c r="F12">
        <f t="shared" si="0"/>
        <v>0</v>
      </c>
      <c r="G12" s="4">
        <v>0</v>
      </c>
      <c r="I12" s="4"/>
      <c r="K12" s="4"/>
      <c r="L12" s="4">
        <f t="shared" si="1"/>
        <v>0</v>
      </c>
    </row>
    <row r="13" spans="1:12" s="9" customFormat="1" ht="12.75">
      <c r="A13" s="9">
        <v>10</v>
      </c>
      <c r="B13" s="4" t="s">
        <v>9</v>
      </c>
      <c r="C13" s="9">
        <v>741</v>
      </c>
      <c r="D13" s="4">
        <v>692</v>
      </c>
      <c r="E13" s="4">
        <v>748</v>
      </c>
      <c r="F13" s="9">
        <f t="shared" si="0"/>
        <v>2181</v>
      </c>
      <c r="G13" s="4">
        <v>7</v>
      </c>
      <c r="I13" s="4"/>
      <c r="J13" s="9">
        <v>1</v>
      </c>
      <c r="K13" s="4"/>
      <c r="L13" s="4">
        <f t="shared" si="1"/>
        <v>8</v>
      </c>
    </row>
    <row r="14" spans="1:12" ht="12.75">
      <c r="A14" s="2">
        <v>11</v>
      </c>
      <c r="B14" s="3" t="s">
        <v>8</v>
      </c>
      <c r="C14" s="2">
        <v>843</v>
      </c>
      <c r="D14" s="3">
        <v>747</v>
      </c>
      <c r="E14" s="3">
        <v>841</v>
      </c>
      <c r="F14" s="2">
        <f t="shared" si="0"/>
        <v>2431</v>
      </c>
      <c r="G14" s="3">
        <v>10</v>
      </c>
      <c r="H14" s="2">
        <v>1</v>
      </c>
      <c r="I14" s="3"/>
      <c r="J14" s="2"/>
      <c r="K14" s="3"/>
      <c r="L14" s="3">
        <f t="shared" si="1"/>
        <v>11</v>
      </c>
    </row>
    <row r="15" spans="2:12" ht="12.75">
      <c r="B15" s="4"/>
      <c r="D15" s="4"/>
      <c r="E15" s="4"/>
      <c r="F15" s="7">
        <f>SUM(F4:F14)</f>
        <v>21355</v>
      </c>
      <c r="G15" s="4"/>
      <c r="I15" s="4"/>
      <c r="K15" s="4"/>
      <c r="L15" s="6"/>
    </row>
    <row r="16" spans="2:12" ht="12.75">
      <c r="B16" s="9"/>
      <c r="D16" s="9"/>
      <c r="E16" s="9"/>
      <c r="F16" s="7"/>
      <c r="G16" s="9"/>
      <c r="I16" s="9"/>
      <c r="K16" s="9"/>
      <c r="L16" s="9"/>
    </row>
    <row r="17" spans="2:12" ht="12.75">
      <c r="B17" s="9"/>
      <c r="D17" s="9"/>
      <c r="E17" s="9"/>
      <c r="F17" s="7"/>
      <c r="G17" s="9"/>
      <c r="I17" s="9"/>
      <c r="K17" s="9"/>
      <c r="L17" s="9"/>
    </row>
    <row r="18" ht="12.75">
      <c r="B18" s="11" t="s">
        <v>122</v>
      </c>
    </row>
    <row r="20" spans="1:13" ht="38.25">
      <c r="A20" s="1" t="s">
        <v>0</v>
      </c>
      <c r="B20" s="3" t="s">
        <v>86</v>
      </c>
      <c r="C20" s="2" t="s">
        <v>2</v>
      </c>
      <c r="D20" s="3" t="s">
        <v>5</v>
      </c>
      <c r="E20" s="5" t="s">
        <v>6</v>
      </c>
      <c r="F20" s="1" t="s">
        <v>4</v>
      </c>
      <c r="G20" s="3" t="s">
        <v>87</v>
      </c>
      <c r="H20" s="1" t="s">
        <v>88</v>
      </c>
      <c r="I20" s="5" t="s">
        <v>89</v>
      </c>
      <c r="J20" s="1" t="s">
        <v>90</v>
      </c>
      <c r="K20" s="5" t="s">
        <v>91</v>
      </c>
      <c r="L20" s="5" t="s">
        <v>7</v>
      </c>
      <c r="M20" s="12" t="s">
        <v>123</v>
      </c>
    </row>
    <row r="21" spans="1:13" ht="12.75">
      <c r="A21">
        <v>1</v>
      </c>
      <c r="B21" s="4" t="s">
        <v>18</v>
      </c>
      <c r="C21">
        <v>759</v>
      </c>
      <c r="D21" s="4">
        <v>656</v>
      </c>
      <c r="E21" s="4">
        <v>727</v>
      </c>
      <c r="F21">
        <f aca="true" t="shared" si="2" ref="F21:F31">SUM(C21:E21)</f>
        <v>2142</v>
      </c>
      <c r="G21" s="4">
        <v>5</v>
      </c>
      <c r="H21" s="10">
        <v>1</v>
      </c>
      <c r="I21" s="4"/>
      <c r="K21" s="4"/>
      <c r="L21" s="4">
        <f aca="true" t="shared" si="3" ref="L21:L31">SUM(G21:K21)</f>
        <v>6</v>
      </c>
      <c r="M21" s="4">
        <f aca="true" t="shared" si="4" ref="M21:M31">L4+L21</f>
        <v>8</v>
      </c>
    </row>
    <row r="22" spans="1:13" ht="12.75">
      <c r="A22">
        <v>2</v>
      </c>
      <c r="B22" s="4" t="s">
        <v>17</v>
      </c>
      <c r="C22">
        <v>756</v>
      </c>
      <c r="D22" s="4">
        <v>714</v>
      </c>
      <c r="E22" s="4">
        <v>710</v>
      </c>
      <c r="F22">
        <f t="shared" si="2"/>
        <v>2180</v>
      </c>
      <c r="G22" s="4">
        <v>6</v>
      </c>
      <c r="I22" s="4"/>
      <c r="K22" s="4"/>
      <c r="L22" s="4">
        <f t="shared" si="3"/>
        <v>6</v>
      </c>
      <c r="M22" s="4">
        <f t="shared" si="4"/>
        <v>14</v>
      </c>
    </row>
    <row r="23" spans="1:13" ht="12.75">
      <c r="A23">
        <v>3</v>
      </c>
      <c r="B23" s="4" t="s">
        <v>16</v>
      </c>
      <c r="C23">
        <v>801</v>
      </c>
      <c r="D23" s="4">
        <v>651</v>
      </c>
      <c r="E23" s="4">
        <v>736</v>
      </c>
      <c r="F23">
        <f t="shared" si="2"/>
        <v>2188</v>
      </c>
      <c r="G23" s="4">
        <v>8</v>
      </c>
      <c r="I23" s="4"/>
      <c r="K23" s="4"/>
      <c r="L23" s="4">
        <f t="shared" si="3"/>
        <v>8</v>
      </c>
      <c r="M23" s="4">
        <f t="shared" si="4"/>
        <v>14</v>
      </c>
    </row>
    <row r="24" spans="1:13" ht="12.75">
      <c r="A24">
        <v>4</v>
      </c>
      <c r="B24" s="4" t="s">
        <v>15</v>
      </c>
      <c r="C24">
        <v>782</v>
      </c>
      <c r="D24" s="4">
        <v>741</v>
      </c>
      <c r="E24" s="4">
        <v>803</v>
      </c>
      <c r="F24">
        <f t="shared" si="2"/>
        <v>2326</v>
      </c>
      <c r="G24" s="4">
        <v>9</v>
      </c>
      <c r="I24" s="4"/>
      <c r="K24" s="4"/>
      <c r="L24" s="4">
        <f t="shared" si="3"/>
        <v>9</v>
      </c>
      <c r="M24" s="4">
        <f t="shared" si="4"/>
        <v>20</v>
      </c>
    </row>
    <row r="25" spans="1:13" ht="12.75">
      <c r="A25">
        <v>5</v>
      </c>
      <c r="B25" s="4" t="s">
        <v>14</v>
      </c>
      <c r="C25">
        <v>829</v>
      </c>
      <c r="D25" s="4">
        <v>763</v>
      </c>
      <c r="E25" s="4">
        <v>748</v>
      </c>
      <c r="F25">
        <f t="shared" si="2"/>
        <v>2340</v>
      </c>
      <c r="G25" s="4">
        <v>11</v>
      </c>
      <c r="I25" s="4">
        <v>1</v>
      </c>
      <c r="K25" s="4">
        <v>1</v>
      </c>
      <c r="L25" s="4">
        <f t="shared" si="3"/>
        <v>13</v>
      </c>
      <c r="M25" s="4">
        <f t="shared" si="4"/>
        <v>16</v>
      </c>
    </row>
    <row r="26" spans="1:13" ht="12.75">
      <c r="A26">
        <v>6</v>
      </c>
      <c r="B26" s="4" t="s">
        <v>13</v>
      </c>
      <c r="C26">
        <v>703</v>
      </c>
      <c r="D26" s="4">
        <v>699</v>
      </c>
      <c r="E26" s="4">
        <v>674</v>
      </c>
      <c r="F26">
        <f t="shared" si="2"/>
        <v>2076</v>
      </c>
      <c r="G26" s="4">
        <v>3</v>
      </c>
      <c r="I26" s="4"/>
      <c r="K26" s="4"/>
      <c r="L26" s="4">
        <f t="shared" si="3"/>
        <v>3</v>
      </c>
      <c r="M26" s="4">
        <f t="shared" si="4"/>
        <v>7</v>
      </c>
    </row>
    <row r="27" spans="1:13" ht="12.75">
      <c r="A27">
        <v>7</v>
      </c>
      <c r="B27" s="4" t="s">
        <v>12</v>
      </c>
      <c r="C27">
        <v>444</v>
      </c>
      <c r="D27" s="4">
        <v>546</v>
      </c>
      <c r="E27" s="4">
        <v>502</v>
      </c>
      <c r="F27">
        <f t="shared" si="2"/>
        <v>1492</v>
      </c>
      <c r="G27" s="4">
        <v>1</v>
      </c>
      <c r="I27" s="4"/>
      <c r="K27" s="4"/>
      <c r="L27" s="4">
        <f t="shared" si="3"/>
        <v>1</v>
      </c>
      <c r="M27" s="4">
        <f t="shared" si="4"/>
        <v>2</v>
      </c>
    </row>
    <row r="28" spans="1:13" ht="12.75">
      <c r="A28">
        <v>8</v>
      </c>
      <c r="B28" s="4" t="s">
        <v>11</v>
      </c>
      <c r="C28">
        <v>607</v>
      </c>
      <c r="D28" s="4">
        <v>739</v>
      </c>
      <c r="E28" s="4">
        <v>738</v>
      </c>
      <c r="F28">
        <f t="shared" si="2"/>
        <v>2084</v>
      </c>
      <c r="G28" s="4">
        <v>4</v>
      </c>
      <c r="I28" s="4"/>
      <c r="K28" s="4"/>
      <c r="L28" s="4">
        <f t="shared" si="3"/>
        <v>4</v>
      </c>
      <c r="M28" s="4">
        <f t="shared" si="4"/>
        <v>9</v>
      </c>
    </row>
    <row r="29" spans="1:13" ht="12.75">
      <c r="A29">
        <v>9</v>
      </c>
      <c r="B29" s="4" t="s">
        <v>10</v>
      </c>
      <c r="C29">
        <v>712</v>
      </c>
      <c r="D29" s="4">
        <v>604</v>
      </c>
      <c r="E29" s="4">
        <v>726</v>
      </c>
      <c r="F29">
        <f t="shared" si="2"/>
        <v>2042</v>
      </c>
      <c r="G29" s="4">
        <v>2</v>
      </c>
      <c r="I29" s="4"/>
      <c r="K29" s="4"/>
      <c r="L29" s="4">
        <f t="shared" si="3"/>
        <v>2</v>
      </c>
      <c r="M29" s="4">
        <f t="shared" si="4"/>
        <v>2</v>
      </c>
    </row>
    <row r="30" spans="1:13" ht="12.75">
      <c r="A30" s="9">
        <v>10</v>
      </c>
      <c r="B30" s="4" t="s">
        <v>9</v>
      </c>
      <c r="C30" s="9">
        <v>754</v>
      </c>
      <c r="D30" s="4">
        <v>799</v>
      </c>
      <c r="E30" s="4">
        <v>785</v>
      </c>
      <c r="F30" s="9">
        <f t="shared" si="2"/>
        <v>2338</v>
      </c>
      <c r="G30" s="4">
        <v>10</v>
      </c>
      <c r="H30" s="9"/>
      <c r="I30" s="4"/>
      <c r="J30" s="9">
        <v>1</v>
      </c>
      <c r="K30" s="4"/>
      <c r="L30" s="4">
        <f t="shared" si="3"/>
        <v>11</v>
      </c>
      <c r="M30" s="4">
        <f t="shared" si="4"/>
        <v>19</v>
      </c>
    </row>
    <row r="31" spans="1:13" ht="12.75">
      <c r="A31" s="2">
        <v>11</v>
      </c>
      <c r="B31" s="3" t="s">
        <v>8</v>
      </c>
      <c r="C31" s="2">
        <v>715</v>
      </c>
      <c r="D31" s="3">
        <v>709</v>
      </c>
      <c r="E31" s="3">
        <v>759</v>
      </c>
      <c r="F31" s="2">
        <f t="shared" si="2"/>
        <v>2183</v>
      </c>
      <c r="G31" s="3">
        <v>7</v>
      </c>
      <c r="H31" s="2"/>
      <c r="I31" s="3"/>
      <c r="J31" s="2"/>
      <c r="K31" s="3"/>
      <c r="L31" s="3">
        <f t="shared" si="3"/>
        <v>7</v>
      </c>
      <c r="M31" s="3">
        <f t="shared" si="4"/>
        <v>18</v>
      </c>
    </row>
    <row r="32" spans="2:13" ht="12.75">
      <c r="B32" s="4"/>
      <c r="D32" s="4"/>
      <c r="E32" s="4"/>
      <c r="F32" s="7">
        <f>SUM(F21:F31)</f>
        <v>23391</v>
      </c>
      <c r="G32" s="4"/>
      <c r="I32" s="4"/>
      <c r="K32" s="4"/>
      <c r="L32" s="6"/>
      <c r="M32" s="6"/>
    </row>
    <row r="36" ht="12.75">
      <c r="B36" s="11" t="s">
        <v>140</v>
      </c>
    </row>
    <row r="38" spans="1:13" ht="38.25">
      <c r="A38" s="1" t="s">
        <v>0</v>
      </c>
      <c r="B38" s="3" t="s">
        <v>86</v>
      </c>
      <c r="C38" s="2" t="s">
        <v>2</v>
      </c>
      <c r="D38" s="3" t="s">
        <v>5</v>
      </c>
      <c r="E38" s="5" t="s">
        <v>6</v>
      </c>
      <c r="F38" s="1" t="s">
        <v>4</v>
      </c>
      <c r="G38" s="3" t="s">
        <v>87</v>
      </c>
      <c r="H38" s="1" t="s">
        <v>88</v>
      </c>
      <c r="I38" s="5" t="s">
        <v>89</v>
      </c>
      <c r="J38" s="1" t="s">
        <v>90</v>
      </c>
      <c r="K38" s="5" t="s">
        <v>91</v>
      </c>
      <c r="L38" s="5" t="s">
        <v>7</v>
      </c>
      <c r="M38" s="12" t="s">
        <v>141</v>
      </c>
    </row>
    <row r="39" spans="1:13" ht="12.75">
      <c r="A39">
        <v>1</v>
      </c>
      <c r="B39" s="4" t="s">
        <v>18</v>
      </c>
      <c r="C39">
        <v>766</v>
      </c>
      <c r="D39" s="4">
        <v>735</v>
      </c>
      <c r="E39" s="4">
        <v>706</v>
      </c>
      <c r="F39">
        <f aca="true" t="shared" si="5" ref="F39:F49">SUM(C39:E39)</f>
        <v>2207</v>
      </c>
      <c r="G39" s="4">
        <v>5</v>
      </c>
      <c r="H39" s="10"/>
      <c r="I39" s="4"/>
      <c r="K39" s="4"/>
      <c r="L39" s="4">
        <f aca="true" t="shared" si="6" ref="L39:L49">SUM(G39:K39)</f>
        <v>5</v>
      </c>
      <c r="M39" s="4">
        <f aca="true" t="shared" si="7" ref="M39:M49">M21+L39</f>
        <v>13</v>
      </c>
    </row>
    <row r="40" spans="1:13" ht="12.75">
      <c r="A40">
        <v>2</v>
      </c>
      <c r="B40" s="4" t="s">
        <v>17</v>
      </c>
      <c r="C40">
        <v>702</v>
      </c>
      <c r="D40" s="4">
        <v>708</v>
      </c>
      <c r="E40" s="4">
        <v>814</v>
      </c>
      <c r="F40">
        <f t="shared" si="5"/>
        <v>2224</v>
      </c>
      <c r="G40" s="4">
        <v>6</v>
      </c>
      <c r="I40" s="4"/>
      <c r="K40" s="4"/>
      <c r="L40" s="4">
        <f t="shared" si="6"/>
        <v>6</v>
      </c>
      <c r="M40" s="4">
        <f t="shared" si="7"/>
        <v>20</v>
      </c>
    </row>
    <row r="41" spans="1:13" ht="12.75">
      <c r="A41">
        <v>3</v>
      </c>
      <c r="B41" s="4" t="s">
        <v>16</v>
      </c>
      <c r="C41">
        <v>668</v>
      </c>
      <c r="D41" s="4">
        <v>701</v>
      </c>
      <c r="E41" s="4">
        <v>759</v>
      </c>
      <c r="F41">
        <f t="shared" si="5"/>
        <v>2128</v>
      </c>
      <c r="G41" s="4">
        <v>3</v>
      </c>
      <c r="I41" s="4"/>
      <c r="K41" s="4"/>
      <c r="L41" s="4">
        <f t="shared" si="6"/>
        <v>3</v>
      </c>
      <c r="M41" s="4">
        <f t="shared" si="7"/>
        <v>17</v>
      </c>
    </row>
    <row r="42" spans="1:13" ht="12.75">
      <c r="A42">
        <v>4</v>
      </c>
      <c r="B42" s="4" t="s">
        <v>15</v>
      </c>
      <c r="C42">
        <v>806</v>
      </c>
      <c r="D42" s="4">
        <v>836</v>
      </c>
      <c r="E42" s="4">
        <v>755</v>
      </c>
      <c r="F42">
        <f t="shared" si="5"/>
        <v>2397</v>
      </c>
      <c r="G42" s="4">
        <v>10</v>
      </c>
      <c r="I42" s="4"/>
      <c r="K42" s="4"/>
      <c r="L42" s="4">
        <f t="shared" si="6"/>
        <v>10</v>
      </c>
      <c r="M42" s="4">
        <f t="shared" si="7"/>
        <v>30</v>
      </c>
    </row>
    <row r="43" spans="1:13" ht="12.75">
      <c r="A43">
        <v>5</v>
      </c>
      <c r="B43" s="4" t="s">
        <v>14</v>
      </c>
      <c r="C43">
        <v>808</v>
      </c>
      <c r="D43" s="4">
        <v>827</v>
      </c>
      <c r="E43" s="4">
        <v>762</v>
      </c>
      <c r="F43">
        <f t="shared" si="5"/>
        <v>2397</v>
      </c>
      <c r="G43" s="4">
        <v>10</v>
      </c>
      <c r="I43" s="4">
        <v>1</v>
      </c>
      <c r="K43" s="4"/>
      <c r="L43" s="4">
        <f t="shared" si="6"/>
        <v>11</v>
      </c>
      <c r="M43" s="4">
        <f t="shared" si="7"/>
        <v>27</v>
      </c>
    </row>
    <row r="44" spans="1:13" ht="12.75">
      <c r="A44">
        <v>6</v>
      </c>
      <c r="B44" s="4" t="s">
        <v>13</v>
      </c>
      <c r="C44">
        <v>717</v>
      </c>
      <c r="D44" s="4">
        <v>707</v>
      </c>
      <c r="E44" s="4">
        <v>692</v>
      </c>
      <c r="F44">
        <f t="shared" si="5"/>
        <v>2116</v>
      </c>
      <c r="G44" s="4">
        <v>2</v>
      </c>
      <c r="I44" s="4"/>
      <c r="K44" s="4"/>
      <c r="L44" s="4">
        <f t="shared" si="6"/>
        <v>2</v>
      </c>
      <c r="M44" s="4">
        <f t="shared" si="7"/>
        <v>9</v>
      </c>
    </row>
    <row r="45" spans="1:13" ht="12.75">
      <c r="A45">
        <v>7</v>
      </c>
      <c r="B45" s="4" t="s">
        <v>12</v>
      </c>
      <c r="C45">
        <v>753</v>
      </c>
      <c r="D45" s="4">
        <v>685</v>
      </c>
      <c r="E45" s="4">
        <v>651</v>
      </c>
      <c r="F45">
        <f t="shared" si="5"/>
        <v>2089</v>
      </c>
      <c r="G45" s="4">
        <v>1</v>
      </c>
      <c r="I45" s="4"/>
      <c r="K45" s="4"/>
      <c r="L45" s="4">
        <f t="shared" si="6"/>
        <v>1</v>
      </c>
      <c r="M45" s="4">
        <f t="shared" si="7"/>
        <v>3</v>
      </c>
    </row>
    <row r="46" spans="1:13" ht="12.75">
      <c r="A46">
        <v>8</v>
      </c>
      <c r="B46" s="4" t="s">
        <v>11</v>
      </c>
      <c r="C46">
        <v>740</v>
      </c>
      <c r="D46" s="4">
        <v>724</v>
      </c>
      <c r="E46" s="4">
        <v>702</v>
      </c>
      <c r="F46">
        <f t="shared" si="5"/>
        <v>2166</v>
      </c>
      <c r="G46" s="4">
        <v>4</v>
      </c>
      <c r="I46" s="4"/>
      <c r="J46">
        <v>1</v>
      </c>
      <c r="K46" s="4"/>
      <c r="L46" s="4">
        <f t="shared" si="6"/>
        <v>5</v>
      </c>
      <c r="M46" s="4">
        <f t="shared" si="7"/>
        <v>14</v>
      </c>
    </row>
    <row r="47" spans="1:13" ht="12.75">
      <c r="A47">
        <v>9</v>
      </c>
      <c r="B47" s="4" t="s">
        <v>10</v>
      </c>
      <c r="C47">
        <v>0</v>
      </c>
      <c r="D47" s="4">
        <v>0</v>
      </c>
      <c r="E47" s="4">
        <v>0</v>
      </c>
      <c r="F47">
        <f t="shared" si="5"/>
        <v>0</v>
      </c>
      <c r="G47" s="4">
        <v>0</v>
      </c>
      <c r="I47" s="4"/>
      <c r="K47" s="4"/>
      <c r="L47" s="4">
        <f t="shared" si="6"/>
        <v>0</v>
      </c>
      <c r="M47" s="4">
        <f t="shared" si="7"/>
        <v>2</v>
      </c>
    </row>
    <row r="48" spans="1:13" ht="12.75">
      <c r="A48" s="9">
        <v>10</v>
      </c>
      <c r="B48" s="4" t="s">
        <v>9</v>
      </c>
      <c r="C48" s="9">
        <v>794</v>
      </c>
      <c r="D48" s="4">
        <v>753</v>
      </c>
      <c r="E48" s="4">
        <v>801</v>
      </c>
      <c r="F48" s="9">
        <f t="shared" si="5"/>
        <v>2348</v>
      </c>
      <c r="G48" s="4">
        <v>7</v>
      </c>
      <c r="H48" s="9"/>
      <c r="I48" s="4"/>
      <c r="J48" s="9"/>
      <c r="K48" s="4"/>
      <c r="L48" s="4">
        <f t="shared" si="6"/>
        <v>7</v>
      </c>
      <c r="M48" s="4">
        <f t="shared" si="7"/>
        <v>26</v>
      </c>
    </row>
    <row r="49" spans="1:13" ht="12.75">
      <c r="A49" s="2">
        <v>11</v>
      </c>
      <c r="B49" s="3" t="s">
        <v>8</v>
      </c>
      <c r="C49" s="2">
        <v>891</v>
      </c>
      <c r="D49" s="3">
        <v>751</v>
      </c>
      <c r="E49" s="3">
        <v>728</v>
      </c>
      <c r="F49" s="2">
        <f t="shared" si="5"/>
        <v>2370</v>
      </c>
      <c r="G49" s="3">
        <v>8</v>
      </c>
      <c r="H49" s="2">
        <v>1</v>
      </c>
      <c r="I49" s="3"/>
      <c r="J49" s="2"/>
      <c r="K49" s="3">
        <v>1</v>
      </c>
      <c r="L49" s="3">
        <f t="shared" si="6"/>
        <v>10</v>
      </c>
      <c r="M49" s="3">
        <f t="shared" si="7"/>
        <v>28</v>
      </c>
    </row>
    <row r="50" spans="2:13" ht="12.75">
      <c r="B50" s="4"/>
      <c r="D50" s="4"/>
      <c r="E50" s="4"/>
      <c r="F50" s="7">
        <f>SUM(F39:F49)</f>
        <v>22442</v>
      </c>
      <c r="G50" s="4"/>
      <c r="I50" s="4"/>
      <c r="K50" s="4"/>
      <c r="L50" s="6"/>
      <c r="M50" s="6"/>
    </row>
  </sheetData>
  <printOptions/>
  <pageMargins left="0.75" right="0.75" top="1" bottom="1" header="0.4921259845" footer="0.49212598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13" sqref="A1:IV16384"/>
    </sheetView>
  </sheetViews>
  <sheetFormatPr defaultColWidth="11.421875" defaultRowHeight="12.75"/>
  <cols>
    <col min="1" max="1" width="5.28125" style="13" bestFit="1" customWidth="1"/>
    <col min="2" max="2" width="17.421875" style="0" bestFit="1" customWidth="1"/>
    <col min="3" max="3" width="18.140625" style="0" bestFit="1" customWidth="1"/>
    <col min="4" max="4" width="4.28125" style="0" bestFit="1" customWidth="1"/>
    <col min="5" max="13" width="6.7109375" style="13" bestFit="1" customWidth="1"/>
    <col min="14" max="14" width="8.8515625" style="13" bestFit="1" customWidth="1"/>
    <col min="15" max="15" width="6.140625" style="13" bestFit="1" customWidth="1"/>
    <col min="16" max="16" width="9.140625" style="17" customWidth="1"/>
  </cols>
  <sheetData>
    <row r="1" spans="1:16" s="13" customFormat="1" ht="12.75">
      <c r="A1" s="18" t="s">
        <v>142</v>
      </c>
      <c r="B1" s="19" t="s">
        <v>143</v>
      </c>
      <c r="C1" s="18" t="s">
        <v>86</v>
      </c>
      <c r="D1" s="19" t="s">
        <v>144</v>
      </c>
      <c r="E1" s="18" t="s">
        <v>145</v>
      </c>
      <c r="F1" s="19" t="s">
        <v>146</v>
      </c>
      <c r="G1" s="18" t="s">
        <v>147</v>
      </c>
      <c r="H1" s="19" t="s">
        <v>148</v>
      </c>
      <c r="I1" s="18" t="s">
        <v>149</v>
      </c>
      <c r="J1" s="19" t="s">
        <v>150</v>
      </c>
      <c r="K1" s="18" t="s">
        <v>151</v>
      </c>
      <c r="L1" s="19" t="s">
        <v>152</v>
      </c>
      <c r="M1" s="18" t="s">
        <v>153</v>
      </c>
      <c r="N1" s="19" t="s">
        <v>154</v>
      </c>
      <c r="O1" s="18" t="s">
        <v>155</v>
      </c>
      <c r="P1" s="20" t="s">
        <v>157</v>
      </c>
    </row>
    <row r="2" spans="1:16" ht="12.75">
      <c r="A2" s="13">
        <v>1</v>
      </c>
      <c r="B2" s="4" t="s">
        <v>113</v>
      </c>
      <c r="C2" t="s">
        <v>14</v>
      </c>
      <c r="D2" s="4"/>
      <c r="E2" s="13">
        <v>157</v>
      </c>
      <c r="F2" s="15">
        <v>157</v>
      </c>
      <c r="G2" s="13">
        <v>134</v>
      </c>
      <c r="H2" s="15">
        <v>192</v>
      </c>
      <c r="I2" s="13">
        <v>173</v>
      </c>
      <c r="J2" s="15">
        <v>177</v>
      </c>
      <c r="K2" s="13">
        <v>196</v>
      </c>
      <c r="L2" s="15">
        <v>153</v>
      </c>
      <c r="M2" s="13">
        <v>145</v>
      </c>
      <c r="N2" s="15">
        <f>SUM(D2:M2)</f>
        <v>1484</v>
      </c>
      <c r="O2" s="13">
        <v>9</v>
      </c>
      <c r="P2" s="16">
        <f>SUM(N2/O2)</f>
        <v>164.88888888888889</v>
      </c>
    </row>
    <row r="3" spans="1:16" ht="12.75">
      <c r="A3" s="13">
        <v>4</v>
      </c>
      <c r="B3" s="4" t="s">
        <v>29</v>
      </c>
      <c r="C3" t="s">
        <v>17</v>
      </c>
      <c r="D3" s="4"/>
      <c r="F3" s="15"/>
      <c r="H3" s="15">
        <v>154</v>
      </c>
      <c r="I3" s="13">
        <v>130</v>
      </c>
      <c r="J3" s="15">
        <v>131</v>
      </c>
      <c r="K3" s="13">
        <v>126</v>
      </c>
      <c r="L3" s="15">
        <v>153</v>
      </c>
      <c r="M3" s="13">
        <v>175</v>
      </c>
      <c r="N3" s="15">
        <f>SUM(D3:M3)</f>
        <v>869</v>
      </c>
      <c r="O3" s="13">
        <v>6</v>
      </c>
      <c r="P3" s="16">
        <f>SUM(N3/O3)</f>
        <v>144.83333333333334</v>
      </c>
    </row>
    <row r="4" spans="1:16" ht="12.75">
      <c r="A4" s="13">
        <v>2</v>
      </c>
      <c r="B4" s="4" t="s">
        <v>49</v>
      </c>
      <c r="C4" t="s">
        <v>15</v>
      </c>
      <c r="D4" s="4"/>
      <c r="E4" s="13">
        <v>132</v>
      </c>
      <c r="F4" s="15">
        <v>139</v>
      </c>
      <c r="G4" s="13">
        <v>232</v>
      </c>
      <c r="H4" s="15"/>
      <c r="I4" s="13">
        <v>118</v>
      </c>
      <c r="J4" s="15">
        <v>115</v>
      </c>
      <c r="K4" s="13">
        <v>120</v>
      </c>
      <c r="L4" s="15"/>
      <c r="N4" s="15">
        <f>SUM(E4:M4)</f>
        <v>856</v>
      </c>
      <c r="O4" s="13">
        <v>6</v>
      </c>
      <c r="P4" s="16">
        <f>SUM(N4/O4)</f>
        <v>142.66666666666666</v>
      </c>
    </row>
    <row r="5" spans="1:16" ht="12.75">
      <c r="A5" s="13">
        <v>5</v>
      </c>
      <c r="B5" s="4" t="s">
        <v>105</v>
      </c>
      <c r="C5" t="s">
        <v>156</v>
      </c>
      <c r="D5" s="4"/>
      <c r="E5" s="13">
        <v>138</v>
      </c>
      <c r="F5" s="15">
        <v>150</v>
      </c>
      <c r="G5" s="13">
        <v>109</v>
      </c>
      <c r="H5" s="15">
        <v>145</v>
      </c>
      <c r="I5" s="13">
        <v>138</v>
      </c>
      <c r="J5" s="15"/>
      <c r="K5" s="13">
        <v>150</v>
      </c>
      <c r="L5" s="15">
        <v>150</v>
      </c>
      <c r="M5" s="13">
        <v>161</v>
      </c>
      <c r="N5" s="15">
        <f>SUM(D5:M5)</f>
        <v>1141</v>
      </c>
      <c r="O5" s="13">
        <v>8</v>
      </c>
      <c r="P5" s="16">
        <f>SUM(N5/O5)</f>
        <v>142.625</v>
      </c>
    </row>
    <row r="6" spans="1:16" ht="12.75">
      <c r="A6" s="13">
        <v>7</v>
      </c>
      <c r="B6" s="4" t="s">
        <v>101</v>
      </c>
      <c r="C6" t="s">
        <v>13</v>
      </c>
      <c r="D6" s="4"/>
      <c r="E6" s="13">
        <v>157</v>
      </c>
      <c r="F6" s="15">
        <v>131</v>
      </c>
      <c r="G6" s="13">
        <v>115</v>
      </c>
      <c r="H6" s="15"/>
      <c r="J6" s="15"/>
      <c r="L6" s="15"/>
      <c r="N6" s="15">
        <f>SUM(D6:M6)</f>
        <v>403</v>
      </c>
      <c r="O6" s="13">
        <v>3</v>
      </c>
      <c r="P6" s="16">
        <f>SUM(N6/O6)</f>
        <v>134.33333333333334</v>
      </c>
    </row>
    <row r="7" spans="1:16" ht="12.75">
      <c r="A7" s="13">
        <v>8</v>
      </c>
      <c r="B7" s="4" t="s">
        <v>137</v>
      </c>
      <c r="C7" t="s">
        <v>10</v>
      </c>
      <c r="D7" s="4"/>
      <c r="F7" s="15"/>
      <c r="H7" s="15"/>
      <c r="J7" s="15">
        <v>133</v>
      </c>
      <c r="L7" s="15"/>
      <c r="N7" s="15">
        <f>SUM(D7:M7)</f>
        <v>133</v>
      </c>
      <c r="O7" s="13">
        <v>1</v>
      </c>
      <c r="P7" s="16">
        <f>SUM(N7/O7)</f>
        <v>133</v>
      </c>
    </row>
    <row r="8" spans="1:16" ht="12.75">
      <c r="A8" s="13">
        <v>6</v>
      </c>
      <c r="B8" s="4" t="s">
        <v>139</v>
      </c>
      <c r="C8" t="s">
        <v>15</v>
      </c>
      <c r="D8" s="4"/>
      <c r="E8" s="13">
        <v>144</v>
      </c>
      <c r="F8" s="15">
        <v>122</v>
      </c>
      <c r="G8" s="13">
        <v>127</v>
      </c>
      <c r="H8" s="15">
        <v>115</v>
      </c>
      <c r="I8" s="13">
        <v>170</v>
      </c>
      <c r="J8" s="15">
        <v>136</v>
      </c>
      <c r="K8" s="13">
        <v>129</v>
      </c>
      <c r="L8" s="15"/>
      <c r="M8" s="13">
        <v>119</v>
      </c>
      <c r="N8" s="15">
        <f>SUM(D8:M8)</f>
        <v>1062</v>
      </c>
      <c r="O8" s="13">
        <v>8</v>
      </c>
      <c r="P8" s="16">
        <f>SUM(N8/O8)</f>
        <v>132.75</v>
      </c>
    </row>
    <row r="9" spans="1:16" ht="12.75">
      <c r="A9" s="13">
        <v>3</v>
      </c>
      <c r="B9" s="4" t="s">
        <v>77</v>
      </c>
      <c r="C9" t="s">
        <v>8</v>
      </c>
      <c r="D9" s="4"/>
      <c r="F9" s="15"/>
      <c r="H9" s="15"/>
      <c r="J9" s="15">
        <v>139</v>
      </c>
      <c r="K9" s="13">
        <v>136</v>
      </c>
      <c r="L9" s="15">
        <v>124</v>
      </c>
      <c r="M9" s="13">
        <v>125</v>
      </c>
      <c r="N9" s="15">
        <f>SUM(D9:M9)</f>
        <v>524</v>
      </c>
      <c r="O9" s="13">
        <v>4</v>
      </c>
      <c r="P9" s="16">
        <f>SUM(N9/O9)</f>
        <v>131</v>
      </c>
    </row>
    <row r="10" spans="1:16" ht="12.75">
      <c r="A10" s="13">
        <v>24</v>
      </c>
      <c r="B10" s="4" t="s">
        <v>125</v>
      </c>
      <c r="C10" t="s">
        <v>14</v>
      </c>
      <c r="D10" s="4"/>
      <c r="F10" s="15"/>
      <c r="H10" s="15">
        <v>120</v>
      </c>
      <c r="J10" s="15">
        <v>96</v>
      </c>
      <c r="K10" s="13">
        <v>121</v>
      </c>
      <c r="L10" s="15">
        <v>173</v>
      </c>
      <c r="M10" s="13">
        <v>129</v>
      </c>
      <c r="N10" s="15">
        <f>SUM(D10:M10)</f>
        <v>639</v>
      </c>
      <c r="O10" s="13">
        <v>5</v>
      </c>
      <c r="P10" s="16">
        <f>SUM(N10/O10)</f>
        <v>127.8</v>
      </c>
    </row>
    <row r="11" spans="1:16" ht="12.75">
      <c r="A11" s="13">
        <v>12</v>
      </c>
      <c r="B11" s="4" t="s">
        <v>50</v>
      </c>
      <c r="C11" t="s">
        <v>15</v>
      </c>
      <c r="D11" s="4"/>
      <c r="F11" s="15">
        <v>128</v>
      </c>
      <c r="G11" s="13">
        <v>141</v>
      </c>
      <c r="H11" s="15">
        <v>103</v>
      </c>
      <c r="J11" s="15"/>
      <c r="L11" s="15">
        <v>131</v>
      </c>
      <c r="M11" s="13">
        <v>132</v>
      </c>
      <c r="N11" s="15">
        <f>SUM(D11:M11)</f>
        <v>635</v>
      </c>
      <c r="O11" s="13">
        <v>5</v>
      </c>
      <c r="P11" s="16">
        <f>SUM(N11/O11)</f>
        <v>127</v>
      </c>
    </row>
    <row r="12" spans="1:16" ht="12.75">
      <c r="A12" s="13">
        <v>9</v>
      </c>
      <c r="B12" s="4" t="s">
        <v>103</v>
      </c>
      <c r="C12" t="s">
        <v>156</v>
      </c>
      <c r="D12" s="4"/>
      <c r="E12" s="13">
        <v>141</v>
      </c>
      <c r="F12" s="15">
        <v>125</v>
      </c>
      <c r="G12" s="13">
        <v>161</v>
      </c>
      <c r="H12" s="15">
        <v>121</v>
      </c>
      <c r="J12" s="15">
        <v>117</v>
      </c>
      <c r="K12" s="13">
        <v>120</v>
      </c>
      <c r="L12" s="15">
        <v>97</v>
      </c>
      <c r="N12" s="15">
        <f>SUM(E12:M12)</f>
        <v>882</v>
      </c>
      <c r="O12" s="13">
        <v>7</v>
      </c>
      <c r="P12" s="16">
        <f>SUM(N12/O12)</f>
        <v>126</v>
      </c>
    </row>
    <row r="13" spans="1:16" ht="12.75">
      <c r="A13" s="13">
        <v>10</v>
      </c>
      <c r="B13" s="4" t="s">
        <v>126</v>
      </c>
      <c r="C13" t="s">
        <v>14</v>
      </c>
      <c r="D13" s="4"/>
      <c r="F13" s="15"/>
      <c r="H13" s="15">
        <v>136</v>
      </c>
      <c r="I13" s="13">
        <v>128</v>
      </c>
      <c r="J13" s="15">
        <v>129</v>
      </c>
      <c r="K13" s="13">
        <v>128</v>
      </c>
      <c r="L13" s="15">
        <v>85</v>
      </c>
      <c r="N13" s="15">
        <f>SUM(E13:M13)</f>
        <v>606</v>
      </c>
      <c r="O13" s="13">
        <v>5</v>
      </c>
      <c r="P13" s="16">
        <f>SUM(N13/O13)</f>
        <v>121.2</v>
      </c>
    </row>
    <row r="14" spans="1:16" ht="12.75">
      <c r="A14" s="13">
        <v>14</v>
      </c>
      <c r="B14" s="4" t="s">
        <v>130</v>
      </c>
      <c r="C14" t="s">
        <v>10</v>
      </c>
      <c r="D14" s="4"/>
      <c r="F14" s="15"/>
      <c r="H14" s="15">
        <v>134</v>
      </c>
      <c r="I14" s="13">
        <v>107</v>
      </c>
      <c r="J14" s="15"/>
      <c r="L14" s="15"/>
      <c r="N14" s="15">
        <f>SUM(E14:M14)</f>
        <v>241</v>
      </c>
      <c r="O14" s="13">
        <v>2</v>
      </c>
      <c r="P14" s="16">
        <f>SUM(N14/O14)</f>
        <v>120.5</v>
      </c>
    </row>
    <row r="15" spans="1:16" ht="12.75">
      <c r="A15" s="13">
        <v>11</v>
      </c>
      <c r="B15" s="4" t="s">
        <v>112</v>
      </c>
      <c r="C15" t="s">
        <v>156</v>
      </c>
      <c r="D15" s="4"/>
      <c r="F15" s="15"/>
      <c r="G15" s="13">
        <v>101</v>
      </c>
      <c r="H15" s="15">
        <v>121</v>
      </c>
      <c r="I15" s="13">
        <v>135</v>
      </c>
      <c r="J15" s="15">
        <v>147</v>
      </c>
      <c r="K15" s="13">
        <v>112</v>
      </c>
      <c r="L15" s="15"/>
      <c r="M15" s="13">
        <v>107</v>
      </c>
      <c r="N15" s="15">
        <f>SUM(E15:M15)</f>
        <v>723</v>
      </c>
      <c r="O15" s="13">
        <v>6</v>
      </c>
      <c r="P15" s="16">
        <f>SUM(N15/O15)</f>
        <v>120.5</v>
      </c>
    </row>
    <row r="16" spans="1:16" ht="12.75">
      <c r="A16" s="13">
        <v>15</v>
      </c>
      <c r="B16" s="4" t="s">
        <v>136</v>
      </c>
      <c r="C16" t="s">
        <v>10</v>
      </c>
      <c r="D16" s="4"/>
      <c r="F16" s="15"/>
      <c r="H16" s="15">
        <v>117</v>
      </c>
      <c r="J16" s="15">
        <v>123</v>
      </c>
      <c r="L16" s="15"/>
      <c r="N16" s="15">
        <f>SUM(D16:M16)</f>
        <v>240</v>
      </c>
      <c r="O16" s="13">
        <v>2</v>
      </c>
      <c r="P16" s="16">
        <f>SUM(N16/O16)</f>
        <v>120</v>
      </c>
    </row>
    <row r="17" spans="1:16" ht="12.75">
      <c r="A17" s="13">
        <v>25</v>
      </c>
      <c r="B17" s="4" t="s">
        <v>70</v>
      </c>
      <c r="C17" t="s">
        <v>13</v>
      </c>
      <c r="D17" s="4"/>
      <c r="E17" s="13">
        <v>96</v>
      </c>
      <c r="F17" s="15">
        <v>129</v>
      </c>
      <c r="G17" s="13">
        <v>103</v>
      </c>
      <c r="H17" s="15">
        <v>108</v>
      </c>
      <c r="I17" s="13">
        <v>100</v>
      </c>
      <c r="J17" s="15">
        <v>110</v>
      </c>
      <c r="K17" s="13">
        <v>138</v>
      </c>
      <c r="L17" s="15">
        <v>129</v>
      </c>
      <c r="M17" s="13">
        <v>138</v>
      </c>
      <c r="N17" s="15">
        <f>SUM(D17:M17)</f>
        <v>1051</v>
      </c>
      <c r="O17" s="13">
        <v>9</v>
      </c>
      <c r="P17" s="16">
        <f>SUM(N17/O17)</f>
        <v>116.77777777777777</v>
      </c>
    </row>
    <row r="18" spans="1:16" ht="12.75">
      <c r="A18" s="13">
        <v>18</v>
      </c>
      <c r="B18" s="4" t="s">
        <v>80</v>
      </c>
      <c r="C18" t="s">
        <v>8</v>
      </c>
      <c r="D18" s="4"/>
      <c r="F18" s="15">
        <v>125</v>
      </c>
      <c r="G18" s="13">
        <v>140</v>
      </c>
      <c r="H18" s="15">
        <v>84</v>
      </c>
      <c r="J18" s="15"/>
      <c r="L18" s="15"/>
      <c r="N18" s="15">
        <f>SUM(D18:M18)</f>
        <v>349</v>
      </c>
      <c r="O18" s="13">
        <v>3</v>
      </c>
      <c r="P18" s="16">
        <f>SUM(N18/O18)</f>
        <v>116.33333333333333</v>
      </c>
    </row>
    <row r="19" spans="1:16" ht="12.75">
      <c r="A19" s="13">
        <v>13</v>
      </c>
      <c r="B19" s="4" t="s">
        <v>45</v>
      </c>
      <c r="C19" t="s">
        <v>16</v>
      </c>
      <c r="D19" s="4"/>
      <c r="E19" s="13">
        <v>105</v>
      </c>
      <c r="F19" s="15">
        <v>99</v>
      </c>
      <c r="G19" s="13">
        <v>109</v>
      </c>
      <c r="H19" s="15">
        <v>129</v>
      </c>
      <c r="I19" s="13">
        <v>125</v>
      </c>
      <c r="J19" s="15">
        <v>156</v>
      </c>
      <c r="K19" s="13">
        <v>100</v>
      </c>
      <c r="L19" s="15">
        <v>99</v>
      </c>
      <c r="M19" s="13">
        <v>118</v>
      </c>
      <c r="N19" s="15">
        <f>SUM(D19:M19)</f>
        <v>1040</v>
      </c>
      <c r="O19" s="13">
        <v>9</v>
      </c>
      <c r="P19" s="16">
        <f>SUM(N19/O19)</f>
        <v>115.55555555555556</v>
      </c>
    </row>
    <row r="20" spans="1:16" ht="12.75">
      <c r="A20" s="13">
        <v>19</v>
      </c>
      <c r="B20" s="4" t="s">
        <v>21</v>
      </c>
      <c r="C20" t="s">
        <v>18</v>
      </c>
      <c r="D20" s="4"/>
      <c r="E20" s="13">
        <v>130</v>
      </c>
      <c r="F20" s="15">
        <v>123</v>
      </c>
      <c r="G20" s="13">
        <v>100</v>
      </c>
      <c r="H20" s="15">
        <v>111</v>
      </c>
      <c r="I20" s="13">
        <v>101</v>
      </c>
      <c r="J20" s="15">
        <v>120</v>
      </c>
      <c r="L20" s="15"/>
      <c r="N20" s="15">
        <f>SUM(D20:M20)</f>
        <v>685</v>
      </c>
      <c r="O20" s="13">
        <v>6</v>
      </c>
      <c r="P20" s="16">
        <f>SUM(N20/O20)</f>
        <v>114.16666666666667</v>
      </c>
    </row>
    <row r="21" spans="1:16" ht="12.75">
      <c r="A21" s="13">
        <v>20</v>
      </c>
      <c r="B21" s="4" t="s">
        <v>44</v>
      </c>
      <c r="C21" t="s">
        <v>16</v>
      </c>
      <c r="D21" s="4"/>
      <c r="E21" s="13">
        <v>119</v>
      </c>
      <c r="F21" s="15"/>
      <c r="H21" s="15">
        <v>142</v>
      </c>
      <c r="I21" s="13">
        <v>96</v>
      </c>
      <c r="J21" s="15">
        <v>95</v>
      </c>
      <c r="K21" s="13">
        <v>109</v>
      </c>
      <c r="L21" s="15">
        <v>79</v>
      </c>
      <c r="M21" s="13">
        <v>157</v>
      </c>
      <c r="N21" s="15">
        <f>SUM(D21:M21)</f>
        <v>797</v>
      </c>
      <c r="O21" s="13">
        <v>7</v>
      </c>
      <c r="P21" s="16">
        <f>SUM(N21/O21)</f>
        <v>113.85714285714286</v>
      </c>
    </row>
    <row r="22" spans="1:16" ht="12.75">
      <c r="A22" s="13">
        <v>17</v>
      </c>
      <c r="B22" s="4" t="s">
        <v>94</v>
      </c>
      <c r="C22" t="s">
        <v>11</v>
      </c>
      <c r="D22" s="4"/>
      <c r="E22" s="13">
        <v>115</v>
      </c>
      <c r="F22" s="15">
        <v>119</v>
      </c>
      <c r="G22" s="13">
        <v>125</v>
      </c>
      <c r="H22" s="15">
        <v>109</v>
      </c>
      <c r="I22" s="13">
        <v>128</v>
      </c>
      <c r="J22" s="15">
        <v>112</v>
      </c>
      <c r="K22" s="13">
        <v>119</v>
      </c>
      <c r="L22" s="15">
        <v>82</v>
      </c>
      <c r="M22" s="13">
        <v>108</v>
      </c>
      <c r="N22" s="15">
        <f>SUM(D22:M22)</f>
        <v>1017</v>
      </c>
      <c r="O22" s="13">
        <v>9</v>
      </c>
      <c r="P22" s="16">
        <f>SUM(N22/O22)</f>
        <v>113</v>
      </c>
    </row>
    <row r="23" spans="1:16" ht="12.75">
      <c r="A23" s="13">
        <v>23</v>
      </c>
      <c r="B23" s="4" t="s">
        <v>51</v>
      </c>
      <c r="C23" t="s">
        <v>15</v>
      </c>
      <c r="D23" s="4"/>
      <c r="F23" s="15">
        <v>96</v>
      </c>
      <c r="H23" s="15">
        <v>126</v>
      </c>
      <c r="I23" s="13">
        <v>85</v>
      </c>
      <c r="J23" s="15">
        <v>132</v>
      </c>
      <c r="L23" s="15">
        <v>123</v>
      </c>
      <c r="N23" s="15">
        <f>SUM(E23:M23)</f>
        <v>562</v>
      </c>
      <c r="O23" s="13">
        <v>5</v>
      </c>
      <c r="P23" s="16">
        <f>SUM(N23/O23)</f>
        <v>112.4</v>
      </c>
    </row>
    <row r="24" spans="1:16" ht="12.75">
      <c r="A24" s="13">
        <v>22</v>
      </c>
      <c r="B24" s="4" t="s">
        <v>67</v>
      </c>
      <c r="C24" t="s">
        <v>13</v>
      </c>
      <c r="D24" s="4"/>
      <c r="E24" s="13">
        <v>93</v>
      </c>
      <c r="F24" s="15">
        <v>111</v>
      </c>
      <c r="G24" s="13">
        <v>90</v>
      </c>
      <c r="H24" s="15">
        <v>140</v>
      </c>
      <c r="I24" s="13">
        <v>124</v>
      </c>
      <c r="J24" s="15">
        <v>108</v>
      </c>
      <c r="K24" s="13">
        <v>137</v>
      </c>
      <c r="L24" s="15">
        <v>115</v>
      </c>
      <c r="M24" s="13">
        <v>87</v>
      </c>
      <c r="N24" s="15">
        <f>SUM(E24:M24)</f>
        <v>1005</v>
      </c>
      <c r="O24" s="13">
        <v>9</v>
      </c>
      <c r="P24" s="16">
        <f>SUM(N24/O24)</f>
        <v>111.66666666666667</v>
      </c>
    </row>
    <row r="25" spans="1:16" ht="12.75">
      <c r="A25" s="13">
        <v>21</v>
      </c>
      <c r="B25" s="4" t="s">
        <v>119</v>
      </c>
      <c r="C25" t="s">
        <v>14</v>
      </c>
      <c r="D25" s="4"/>
      <c r="E25" s="13">
        <v>110</v>
      </c>
      <c r="F25" s="15">
        <v>122</v>
      </c>
      <c r="G25" s="13">
        <v>85</v>
      </c>
      <c r="H25" s="15">
        <v>126</v>
      </c>
      <c r="J25" s="15">
        <v>114</v>
      </c>
      <c r="L25" s="15"/>
      <c r="N25" s="15">
        <f>SUM(E25:M25)</f>
        <v>557</v>
      </c>
      <c r="O25" s="13">
        <v>5</v>
      </c>
      <c r="P25" s="16">
        <f>SUM(N25/O25)</f>
        <v>111.4</v>
      </c>
    </row>
    <row r="26" spans="1:16" ht="12.75">
      <c r="A26" s="13">
        <v>16</v>
      </c>
      <c r="B26" s="4" t="s">
        <v>30</v>
      </c>
      <c r="C26" t="s">
        <v>17</v>
      </c>
      <c r="D26" s="4"/>
      <c r="E26" s="13">
        <v>118</v>
      </c>
      <c r="F26" s="15">
        <v>132</v>
      </c>
      <c r="G26" s="13">
        <v>104</v>
      </c>
      <c r="H26" s="15"/>
      <c r="J26" s="15"/>
      <c r="K26" s="13">
        <v>107</v>
      </c>
      <c r="L26" s="15">
        <v>89</v>
      </c>
      <c r="M26" s="13">
        <v>106</v>
      </c>
      <c r="N26" s="15">
        <f>SUM(E26:M26)</f>
        <v>656</v>
      </c>
      <c r="O26" s="13">
        <v>6</v>
      </c>
      <c r="P26" s="16">
        <f>SUM(N26/O26)</f>
        <v>109.33333333333333</v>
      </c>
    </row>
    <row r="27" spans="1:16" ht="12.75">
      <c r="A27" s="13">
        <v>26</v>
      </c>
      <c r="B27" s="4" t="s">
        <v>134</v>
      </c>
      <c r="C27" t="s">
        <v>10</v>
      </c>
      <c r="D27" s="4"/>
      <c r="F27" s="15"/>
      <c r="H27" s="15">
        <v>102</v>
      </c>
      <c r="I27" s="13">
        <v>101</v>
      </c>
      <c r="J27" s="15">
        <v>111</v>
      </c>
      <c r="L27" s="15"/>
      <c r="N27" s="15">
        <f>SUM(E27:M27)</f>
        <v>314</v>
      </c>
      <c r="O27" s="13">
        <v>3</v>
      </c>
      <c r="P27" s="16">
        <f>SUM(N27/O27)</f>
        <v>104.66666666666667</v>
      </c>
    </row>
    <row r="28" spans="1:16" ht="12.75">
      <c r="A28" s="13">
        <v>27</v>
      </c>
      <c r="B28" s="4" t="s">
        <v>117</v>
      </c>
      <c r="C28" t="s">
        <v>14</v>
      </c>
      <c r="D28" s="4"/>
      <c r="E28" s="13">
        <v>103</v>
      </c>
      <c r="F28" s="15"/>
      <c r="H28" s="15"/>
      <c r="J28" s="15"/>
      <c r="L28" s="15"/>
      <c r="N28" s="15">
        <f>SUM(D28:M28)</f>
        <v>103</v>
      </c>
      <c r="O28" s="13">
        <v>1</v>
      </c>
      <c r="P28" s="16">
        <f>SUM(N28/O28)</f>
        <v>103</v>
      </c>
    </row>
    <row r="29" spans="1:16" ht="12.75">
      <c r="A29" s="13">
        <v>33</v>
      </c>
      <c r="B29" s="4" t="s">
        <v>60</v>
      </c>
      <c r="C29" t="s">
        <v>13</v>
      </c>
      <c r="D29" s="4"/>
      <c r="E29" s="13">
        <v>104</v>
      </c>
      <c r="F29" s="15">
        <v>124</v>
      </c>
      <c r="G29" s="13">
        <v>124</v>
      </c>
      <c r="H29" s="15">
        <v>60</v>
      </c>
      <c r="I29" s="13">
        <v>53</v>
      </c>
      <c r="J29" s="15">
        <v>76</v>
      </c>
      <c r="K29" s="13">
        <v>151</v>
      </c>
      <c r="L29" s="15">
        <v>131</v>
      </c>
      <c r="M29" s="13">
        <v>103</v>
      </c>
      <c r="N29" s="15">
        <f>SUM(D29:M29)</f>
        <v>926</v>
      </c>
      <c r="O29" s="13">
        <v>9</v>
      </c>
      <c r="P29" s="16">
        <f>SUM(N29/O29)</f>
        <v>102.88888888888889</v>
      </c>
    </row>
    <row r="30" spans="1:16" ht="12.75">
      <c r="A30" s="13">
        <v>28</v>
      </c>
      <c r="B30" s="4" t="s">
        <v>20</v>
      </c>
      <c r="C30" t="s">
        <v>18</v>
      </c>
      <c r="D30" s="4"/>
      <c r="F30" s="15">
        <v>73</v>
      </c>
      <c r="G30" s="13">
        <v>113</v>
      </c>
      <c r="H30" s="15">
        <v>125</v>
      </c>
      <c r="J30" s="15">
        <v>95</v>
      </c>
      <c r="K30" s="13">
        <v>108</v>
      </c>
      <c r="L30" s="15"/>
      <c r="M30" s="13">
        <v>92</v>
      </c>
      <c r="N30" s="15">
        <f>SUM(E30:M30)</f>
        <v>606</v>
      </c>
      <c r="O30" s="13">
        <v>6</v>
      </c>
      <c r="P30" s="16">
        <f>SUM(N30/O30)</f>
        <v>101</v>
      </c>
    </row>
    <row r="31" spans="1:16" s="9" customFormat="1" ht="12.75">
      <c r="A31" s="21"/>
      <c r="B31" s="4" t="s">
        <v>166</v>
      </c>
      <c r="C31" s="9" t="s">
        <v>12</v>
      </c>
      <c r="D31" s="4"/>
      <c r="E31" s="22"/>
      <c r="F31" s="15"/>
      <c r="G31" s="22"/>
      <c r="H31" s="15"/>
      <c r="I31" s="22"/>
      <c r="J31" s="15"/>
      <c r="K31" s="22">
        <v>100</v>
      </c>
      <c r="L31" s="15">
        <v>105</v>
      </c>
      <c r="M31" s="22">
        <v>97</v>
      </c>
      <c r="N31" s="15">
        <f>SUM(E31:M31)</f>
        <v>302</v>
      </c>
      <c r="O31" s="22">
        <v>3</v>
      </c>
      <c r="P31" s="16">
        <f>SUM(N31/O31)</f>
        <v>100.66666666666667</v>
      </c>
    </row>
    <row r="32" spans="1:16" s="9" customFormat="1" ht="12.75">
      <c r="A32" s="22"/>
      <c r="B32" s="4" t="s">
        <v>167</v>
      </c>
      <c r="C32" s="9" t="s">
        <v>12</v>
      </c>
      <c r="D32" s="4"/>
      <c r="E32" s="22"/>
      <c r="F32" s="15"/>
      <c r="G32" s="22"/>
      <c r="H32" s="15"/>
      <c r="I32" s="22"/>
      <c r="J32" s="15"/>
      <c r="K32" s="22">
        <v>86</v>
      </c>
      <c r="L32" s="15">
        <v>119</v>
      </c>
      <c r="M32" s="22">
        <v>95</v>
      </c>
      <c r="N32" s="15">
        <f>SUM(E32:M32)</f>
        <v>300</v>
      </c>
      <c r="O32" s="22">
        <v>3</v>
      </c>
      <c r="P32" s="16">
        <f>SUM(N32/O32)</f>
        <v>100</v>
      </c>
    </row>
    <row r="33" spans="1:16" ht="12.75">
      <c r="A33" s="13">
        <v>31</v>
      </c>
      <c r="B33" s="4" t="s">
        <v>19</v>
      </c>
      <c r="C33" t="s">
        <v>18</v>
      </c>
      <c r="D33" s="4"/>
      <c r="E33" s="13">
        <v>76</v>
      </c>
      <c r="F33" s="15">
        <v>90</v>
      </c>
      <c r="G33" s="13">
        <v>68</v>
      </c>
      <c r="H33" s="15">
        <v>87</v>
      </c>
      <c r="I33" s="13">
        <v>127</v>
      </c>
      <c r="J33" s="15">
        <v>108</v>
      </c>
      <c r="K33" s="13">
        <v>130</v>
      </c>
      <c r="L33" s="15">
        <v>102</v>
      </c>
      <c r="M33" s="13">
        <v>103</v>
      </c>
      <c r="N33" s="15">
        <f>SUM(D33:M33)</f>
        <v>891</v>
      </c>
      <c r="O33" s="13">
        <v>9</v>
      </c>
      <c r="P33" s="16">
        <f>N33/O33</f>
        <v>99</v>
      </c>
    </row>
    <row r="34" spans="1:16" ht="12.75">
      <c r="A34" s="13">
        <v>29</v>
      </c>
      <c r="B34" s="4" t="s">
        <v>109</v>
      </c>
      <c r="C34" t="s">
        <v>156</v>
      </c>
      <c r="D34" s="4"/>
      <c r="F34" s="15">
        <v>97</v>
      </c>
      <c r="H34" s="15"/>
      <c r="J34" s="15"/>
      <c r="L34" s="15"/>
      <c r="N34" s="15">
        <f>SUM(D34:M34)</f>
        <v>97</v>
      </c>
      <c r="O34" s="13">
        <v>1</v>
      </c>
      <c r="P34" s="16">
        <f>SUM(N34/O34)</f>
        <v>97</v>
      </c>
    </row>
    <row r="35" spans="1:16" ht="12.75">
      <c r="A35" s="13">
        <v>30</v>
      </c>
      <c r="B35" s="4" t="s">
        <v>131</v>
      </c>
      <c r="C35" t="s">
        <v>10</v>
      </c>
      <c r="D35" s="4"/>
      <c r="F35" s="15"/>
      <c r="H35" s="15"/>
      <c r="I35" s="13">
        <v>92</v>
      </c>
      <c r="J35" s="15">
        <v>100</v>
      </c>
      <c r="L35" s="15"/>
      <c r="N35" s="15">
        <f>SUM(D35:M35)</f>
        <v>192</v>
      </c>
      <c r="O35" s="13">
        <v>2</v>
      </c>
      <c r="P35" s="16">
        <f>SUM(N35/O35)</f>
        <v>96</v>
      </c>
    </row>
    <row r="36" spans="1:16" ht="12.75">
      <c r="A36" s="13">
        <v>32</v>
      </c>
      <c r="B36" s="4" t="s">
        <v>85</v>
      </c>
      <c r="C36" t="s">
        <v>8</v>
      </c>
      <c r="D36" s="4"/>
      <c r="E36" s="13">
        <v>123</v>
      </c>
      <c r="F36" s="15">
        <v>71</v>
      </c>
      <c r="H36" s="15"/>
      <c r="I36" s="13">
        <v>80</v>
      </c>
      <c r="J36" s="15"/>
      <c r="L36" s="15">
        <v>116</v>
      </c>
      <c r="M36" s="13">
        <v>70</v>
      </c>
      <c r="N36" s="15">
        <f>SUM(E36:M36)</f>
        <v>460</v>
      </c>
      <c r="O36" s="13">
        <v>5</v>
      </c>
      <c r="P36" s="16">
        <f>SUM(N36/O36)</f>
        <v>92</v>
      </c>
    </row>
    <row r="37" spans="1:16" ht="12.75">
      <c r="A37" s="13">
        <v>35</v>
      </c>
      <c r="B37" s="4" t="s">
        <v>102</v>
      </c>
      <c r="C37" t="s">
        <v>12</v>
      </c>
      <c r="D37" s="4"/>
      <c r="E37" s="13">
        <v>69</v>
      </c>
      <c r="F37" s="15">
        <v>68</v>
      </c>
      <c r="G37" s="13">
        <v>87</v>
      </c>
      <c r="H37" s="15">
        <v>103</v>
      </c>
      <c r="I37" s="13">
        <v>88</v>
      </c>
      <c r="J37" s="15">
        <v>68</v>
      </c>
      <c r="K37" s="13">
        <v>100</v>
      </c>
      <c r="L37" s="15">
        <v>91</v>
      </c>
      <c r="M37" s="13">
        <v>101</v>
      </c>
      <c r="N37" s="15">
        <f>SUM(E37:M37)</f>
        <v>775</v>
      </c>
      <c r="O37" s="13">
        <v>9</v>
      </c>
      <c r="P37" s="16">
        <f>SUM(N37/O37)</f>
        <v>86.11111111111111</v>
      </c>
    </row>
    <row r="38" spans="1:16" ht="12.75">
      <c r="A38" s="13">
        <v>34</v>
      </c>
      <c r="B38" s="4" t="s">
        <v>68</v>
      </c>
      <c r="C38" t="s">
        <v>12</v>
      </c>
      <c r="D38" s="4"/>
      <c r="E38" s="13">
        <v>81</v>
      </c>
      <c r="F38" s="15">
        <v>78</v>
      </c>
      <c r="G38" s="13">
        <v>101</v>
      </c>
      <c r="H38" s="15">
        <v>78</v>
      </c>
      <c r="I38" s="13">
        <v>98</v>
      </c>
      <c r="J38" s="15">
        <v>76</v>
      </c>
      <c r="L38" s="15"/>
      <c r="N38" s="15">
        <f>SUM(D38:M38)</f>
        <v>512</v>
      </c>
      <c r="O38" s="13">
        <v>6</v>
      </c>
      <c r="P38" s="16">
        <f>SUM(N38/O38)</f>
        <v>85.33333333333333</v>
      </c>
    </row>
    <row r="39" spans="1:16" ht="12.75">
      <c r="A39" s="13">
        <v>36</v>
      </c>
      <c r="B39" s="4" t="s">
        <v>128</v>
      </c>
      <c r="C39" t="s">
        <v>12</v>
      </c>
      <c r="D39" s="4"/>
      <c r="F39" s="15"/>
      <c r="H39" s="15">
        <v>52</v>
      </c>
      <c r="I39" s="13">
        <v>88</v>
      </c>
      <c r="J39" s="15">
        <v>91</v>
      </c>
      <c r="L39" s="15"/>
      <c r="N39" s="15">
        <f>SUM(D39:M39)</f>
        <v>231</v>
      </c>
      <c r="O39" s="13">
        <v>3</v>
      </c>
      <c r="P39" s="16">
        <f>SUM(N39/O39)</f>
        <v>77</v>
      </c>
    </row>
    <row r="40" spans="1:16" ht="12.75">
      <c r="A40" s="13">
        <v>37</v>
      </c>
      <c r="B40" s="4" t="s">
        <v>133</v>
      </c>
      <c r="C40" t="s">
        <v>10</v>
      </c>
      <c r="D40" s="4"/>
      <c r="F40" s="15"/>
      <c r="H40" s="15"/>
      <c r="I40" s="13">
        <v>72</v>
      </c>
      <c r="J40" s="15"/>
      <c r="L40" s="15"/>
      <c r="N40" s="15">
        <f>SUM(D40:M40)</f>
        <v>72</v>
      </c>
      <c r="O40" s="13">
        <v>1</v>
      </c>
      <c r="P40" s="16">
        <f>SUM(N40/O40)</f>
        <v>72</v>
      </c>
    </row>
    <row r="41" spans="1:16" ht="12.75">
      <c r="A41" s="13">
        <v>38</v>
      </c>
      <c r="B41" s="4" t="s">
        <v>120</v>
      </c>
      <c r="C41" t="s">
        <v>14</v>
      </c>
      <c r="D41" s="4"/>
      <c r="F41" s="15"/>
      <c r="G41" s="13">
        <v>54</v>
      </c>
      <c r="H41" s="15"/>
      <c r="J41" s="15"/>
      <c r="L41" s="15"/>
      <c r="N41" s="15">
        <f>SUM(D41:M41)</f>
        <v>54</v>
      </c>
      <c r="O41" s="13">
        <v>1</v>
      </c>
      <c r="P41" s="16">
        <f>SUM(N41/O41)</f>
        <v>54</v>
      </c>
    </row>
    <row r="42" ht="12.75">
      <c r="A42" s="22"/>
    </row>
  </sheetData>
  <printOptions/>
  <pageMargins left="0.75" right="0.75" top="1" bottom="1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9" sqref="A1:IV16384"/>
    </sheetView>
  </sheetViews>
  <sheetFormatPr defaultColWidth="11.421875" defaultRowHeight="12.75"/>
  <cols>
    <col min="1" max="1" width="5.28125" style="13" bestFit="1" customWidth="1"/>
    <col min="2" max="2" width="19.7109375" style="0" bestFit="1" customWidth="1"/>
    <col min="3" max="3" width="18.140625" style="0" bestFit="1" customWidth="1"/>
    <col min="4" max="4" width="4.28125" style="0" bestFit="1" customWidth="1"/>
    <col min="5" max="13" width="6.7109375" style="13" bestFit="1" customWidth="1"/>
    <col min="14" max="14" width="8.8515625" style="13" bestFit="1" customWidth="1"/>
    <col min="15" max="15" width="6.140625" style="13" bestFit="1" customWidth="1"/>
    <col min="16" max="16" width="6.28125" style="17" customWidth="1"/>
  </cols>
  <sheetData>
    <row r="1" spans="1:16" s="13" customFormat="1" ht="12.75">
      <c r="A1" s="13" t="s">
        <v>142</v>
      </c>
      <c r="B1" s="13" t="s">
        <v>143</v>
      </c>
      <c r="C1" s="13" t="s">
        <v>86</v>
      </c>
      <c r="D1" s="13" t="s">
        <v>144</v>
      </c>
      <c r="E1" s="13" t="s">
        <v>145</v>
      </c>
      <c r="F1" s="13" t="s">
        <v>146</v>
      </c>
      <c r="G1" s="13" t="s">
        <v>147</v>
      </c>
      <c r="H1" s="13" t="s">
        <v>148</v>
      </c>
      <c r="I1" s="13" t="s">
        <v>149</v>
      </c>
      <c r="J1" s="13" t="s">
        <v>150</v>
      </c>
      <c r="K1" s="13" t="s">
        <v>151</v>
      </c>
      <c r="L1" s="13" t="s">
        <v>152</v>
      </c>
      <c r="M1" s="13" t="s">
        <v>153</v>
      </c>
      <c r="N1" s="13" t="s">
        <v>154</v>
      </c>
      <c r="O1" s="13" t="s">
        <v>155</v>
      </c>
      <c r="P1" s="17" t="s">
        <v>157</v>
      </c>
    </row>
    <row r="2" spans="1:16" ht="12.75">
      <c r="A2" s="13">
        <v>3</v>
      </c>
      <c r="B2" t="s">
        <v>57</v>
      </c>
      <c r="C2" t="s">
        <v>15</v>
      </c>
      <c r="E2" s="13">
        <v>133</v>
      </c>
      <c r="F2" s="13">
        <v>116</v>
      </c>
      <c r="G2" s="13">
        <v>189</v>
      </c>
      <c r="H2" s="13">
        <v>145</v>
      </c>
      <c r="I2" s="13">
        <v>164</v>
      </c>
      <c r="J2" s="13">
        <v>151</v>
      </c>
      <c r="K2" s="13">
        <v>134</v>
      </c>
      <c r="L2" s="13">
        <v>174</v>
      </c>
      <c r="M2" s="13">
        <v>153</v>
      </c>
      <c r="N2" s="13">
        <f>SUM(E2:M2)</f>
        <v>1359</v>
      </c>
      <c r="O2" s="13">
        <v>9</v>
      </c>
      <c r="P2" s="17">
        <f>SUM(N2/O2)</f>
        <v>151</v>
      </c>
    </row>
    <row r="3" spans="1:16" ht="12.75">
      <c r="A3" s="18">
        <v>1</v>
      </c>
      <c r="B3" s="3" t="s">
        <v>38</v>
      </c>
      <c r="C3" s="2" t="s">
        <v>17</v>
      </c>
      <c r="D3" s="3"/>
      <c r="E3" s="18">
        <v>164</v>
      </c>
      <c r="F3" s="19">
        <v>120</v>
      </c>
      <c r="G3" s="18">
        <v>156</v>
      </c>
      <c r="H3" s="19">
        <v>156</v>
      </c>
      <c r="I3" s="18">
        <v>148</v>
      </c>
      <c r="J3" s="19">
        <v>166</v>
      </c>
      <c r="K3" s="18">
        <v>157</v>
      </c>
      <c r="L3" s="19">
        <v>136</v>
      </c>
      <c r="M3" s="18">
        <v>153</v>
      </c>
      <c r="N3" s="19">
        <f>SUM(E3:M3)</f>
        <v>1356</v>
      </c>
      <c r="O3" s="18">
        <v>9</v>
      </c>
      <c r="P3" s="20">
        <f>SUM(N3/O3)</f>
        <v>150.66666666666666</v>
      </c>
    </row>
    <row r="4" spans="1:16" ht="12.75">
      <c r="A4" s="13">
        <v>2</v>
      </c>
      <c r="B4" s="4" t="s">
        <v>79</v>
      </c>
      <c r="C4" t="s">
        <v>8</v>
      </c>
      <c r="D4" s="4"/>
      <c r="E4" s="13">
        <v>165</v>
      </c>
      <c r="F4" s="15">
        <v>175</v>
      </c>
      <c r="G4" s="13">
        <v>150</v>
      </c>
      <c r="H4" s="15">
        <v>111</v>
      </c>
      <c r="I4" s="13">
        <v>158</v>
      </c>
      <c r="J4" s="15">
        <v>141</v>
      </c>
      <c r="K4" s="13">
        <v>181</v>
      </c>
      <c r="L4" s="15">
        <v>125</v>
      </c>
      <c r="M4" s="13">
        <v>133</v>
      </c>
      <c r="N4" s="15">
        <f>SUM(E4:M4)</f>
        <v>1339</v>
      </c>
      <c r="O4" s="13">
        <v>9</v>
      </c>
      <c r="P4" s="16">
        <f>SUM(N4/O4)</f>
        <v>148.77777777777777</v>
      </c>
    </row>
    <row r="5" spans="1:16" ht="12.75">
      <c r="A5" s="13">
        <v>5</v>
      </c>
      <c r="B5" s="4" t="s">
        <v>76</v>
      </c>
      <c r="C5" t="s">
        <v>8</v>
      </c>
      <c r="D5" s="4" t="s">
        <v>158</v>
      </c>
      <c r="E5" s="13">
        <v>206</v>
      </c>
      <c r="F5" s="15">
        <v>132</v>
      </c>
      <c r="G5" s="13">
        <v>160</v>
      </c>
      <c r="H5" s="15">
        <v>135</v>
      </c>
      <c r="I5" s="13">
        <v>130</v>
      </c>
      <c r="J5" s="15">
        <v>113</v>
      </c>
      <c r="K5" s="13">
        <v>185</v>
      </c>
      <c r="L5" s="15">
        <v>131</v>
      </c>
      <c r="M5" s="13">
        <v>122</v>
      </c>
      <c r="N5" s="15">
        <f>SUM(E5:M5)</f>
        <v>1314</v>
      </c>
      <c r="O5" s="13">
        <v>9</v>
      </c>
      <c r="P5" s="16">
        <f>SUM(N5/O5)</f>
        <v>146</v>
      </c>
    </row>
    <row r="6" spans="1:16" ht="12.75">
      <c r="A6" s="13">
        <v>4</v>
      </c>
      <c r="B6" s="4" t="s">
        <v>81</v>
      </c>
      <c r="C6" t="s">
        <v>8</v>
      </c>
      <c r="D6" s="4"/>
      <c r="E6" s="13">
        <v>153</v>
      </c>
      <c r="F6" s="15">
        <v>162</v>
      </c>
      <c r="G6" s="13">
        <v>155</v>
      </c>
      <c r="H6" s="15">
        <v>163</v>
      </c>
      <c r="I6" s="13">
        <v>150</v>
      </c>
      <c r="J6" s="15">
        <v>111</v>
      </c>
      <c r="K6" s="13">
        <v>147</v>
      </c>
      <c r="L6" s="15">
        <v>109</v>
      </c>
      <c r="M6" s="13">
        <v>153</v>
      </c>
      <c r="N6" s="15">
        <f>SUM(E6:M6)</f>
        <v>1303</v>
      </c>
      <c r="O6" s="13">
        <v>9</v>
      </c>
      <c r="P6" s="16">
        <f>SUM(N6/O6)</f>
        <v>144.77777777777777</v>
      </c>
    </row>
    <row r="7" spans="1:16" ht="12.75">
      <c r="A7" s="13">
        <v>9</v>
      </c>
      <c r="B7" s="4" t="s">
        <v>25</v>
      </c>
      <c r="C7" t="s">
        <v>18</v>
      </c>
      <c r="D7" s="4"/>
      <c r="E7" s="13">
        <v>87</v>
      </c>
      <c r="F7" s="15">
        <v>97</v>
      </c>
      <c r="G7" s="13">
        <v>138</v>
      </c>
      <c r="H7" s="15">
        <v>198</v>
      </c>
      <c r="I7" s="13">
        <v>152</v>
      </c>
      <c r="J7" s="15">
        <v>149</v>
      </c>
      <c r="K7" s="13">
        <v>156</v>
      </c>
      <c r="L7" s="15">
        <v>168</v>
      </c>
      <c r="M7" s="13">
        <v>156</v>
      </c>
      <c r="N7" s="15">
        <f>SUM(E7:M7)</f>
        <v>1301</v>
      </c>
      <c r="O7" s="13">
        <v>9</v>
      </c>
      <c r="P7" s="16">
        <f>SUM(N7/O7)</f>
        <v>144.55555555555554</v>
      </c>
    </row>
    <row r="8" spans="1:16" ht="12.75">
      <c r="A8" s="13">
        <v>8</v>
      </c>
      <c r="B8" s="4" t="s">
        <v>43</v>
      </c>
      <c r="C8" t="s">
        <v>16</v>
      </c>
      <c r="D8" s="4"/>
      <c r="E8" s="13">
        <v>137</v>
      </c>
      <c r="F8" s="15">
        <v>152</v>
      </c>
      <c r="G8" s="13">
        <v>156</v>
      </c>
      <c r="H8" s="15">
        <v>142</v>
      </c>
      <c r="I8" s="13">
        <v>99</v>
      </c>
      <c r="J8" s="15">
        <v>142</v>
      </c>
      <c r="K8" s="13">
        <v>131</v>
      </c>
      <c r="L8" s="15">
        <v>157</v>
      </c>
      <c r="M8" s="13">
        <v>178</v>
      </c>
      <c r="N8" s="15">
        <f>SUM(E8:M8)</f>
        <v>1294</v>
      </c>
      <c r="O8" s="13">
        <v>9</v>
      </c>
      <c r="P8" s="16">
        <f>SUM(N8/O8)</f>
        <v>143.77777777777777</v>
      </c>
    </row>
    <row r="9" spans="1:16" ht="12.75">
      <c r="A9" s="14"/>
      <c r="B9" s="23" t="s">
        <v>162</v>
      </c>
      <c r="C9" t="s">
        <v>11</v>
      </c>
      <c r="D9" s="4"/>
      <c r="F9" s="15"/>
      <c r="H9" s="15"/>
      <c r="J9" s="15"/>
      <c r="L9" s="15">
        <v>151</v>
      </c>
      <c r="M9" s="13">
        <v>135</v>
      </c>
      <c r="N9" s="15">
        <f>SUM(D9:M9)</f>
        <v>286</v>
      </c>
      <c r="O9" s="13">
        <v>2</v>
      </c>
      <c r="P9" s="16">
        <f>N9/O9</f>
        <v>143</v>
      </c>
    </row>
    <row r="10" spans="1:16" ht="12.75">
      <c r="A10" s="13">
        <v>15</v>
      </c>
      <c r="B10" s="4" t="s">
        <v>110</v>
      </c>
      <c r="C10" t="s">
        <v>156</v>
      </c>
      <c r="D10" s="4"/>
      <c r="F10" s="15">
        <v>117</v>
      </c>
      <c r="G10" s="13">
        <v>136</v>
      </c>
      <c r="H10" s="15">
        <v>136</v>
      </c>
      <c r="J10" s="15">
        <v>132</v>
      </c>
      <c r="K10" s="13">
        <v>159</v>
      </c>
      <c r="L10" s="15">
        <v>175</v>
      </c>
      <c r="M10" s="13">
        <v>125</v>
      </c>
      <c r="N10" s="15">
        <f>SUM(E10:M10)</f>
        <v>980</v>
      </c>
      <c r="O10" s="13">
        <v>7</v>
      </c>
      <c r="P10" s="16">
        <f>SUM(N10/O10)</f>
        <v>140</v>
      </c>
    </row>
    <row r="11" spans="1:16" ht="12.75">
      <c r="A11" s="13">
        <v>6</v>
      </c>
      <c r="B11" s="4" t="s">
        <v>127</v>
      </c>
      <c r="C11" t="s">
        <v>156</v>
      </c>
      <c r="D11" s="4"/>
      <c r="F11" s="15"/>
      <c r="H11" s="15"/>
      <c r="I11" s="13">
        <v>162</v>
      </c>
      <c r="J11" s="15">
        <v>128</v>
      </c>
      <c r="L11" s="15">
        <v>109</v>
      </c>
      <c r="M11" s="13">
        <v>149</v>
      </c>
      <c r="N11" s="15">
        <f>SUM(E11:M11)</f>
        <v>548</v>
      </c>
      <c r="O11" s="13">
        <v>4</v>
      </c>
      <c r="P11" s="16">
        <f>SUM(N11/O11)</f>
        <v>137</v>
      </c>
    </row>
    <row r="12" spans="1:16" ht="12.75">
      <c r="A12" s="13">
        <v>10</v>
      </c>
      <c r="B12" s="4" t="s">
        <v>92</v>
      </c>
      <c r="C12" t="s">
        <v>11</v>
      </c>
      <c r="D12" s="4"/>
      <c r="E12" s="13">
        <v>131</v>
      </c>
      <c r="F12" s="15">
        <v>163</v>
      </c>
      <c r="G12" s="13">
        <v>144</v>
      </c>
      <c r="H12" s="15">
        <v>116</v>
      </c>
      <c r="I12" s="13">
        <v>102</v>
      </c>
      <c r="J12" s="15">
        <v>164</v>
      </c>
      <c r="L12" s="15"/>
      <c r="N12" s="15">
        <f>SUM(E12:M12)</f>
        <v>820</v>
      </c>
      <c r="O12" s="13">
        <v>6</v>
      </c>
      <c r="P12" s="16">
        <f>SUM(N12/O12)</f>
        <v>136.66666666666666</v>
      </c>
    </row>
    <row r="13" spans="1:16" ht="12.75">
      <c r="A13" s="13">
        <v>12</v>
      </c>
      <c r="B13" s="4" t="s">
        <v>59</v>
      </c>
      <c r="C13" t="s">
        <v>13</v>
      </c>
      <c r="D13" s="4"/>
      <c r="E13" s="13">
        <v>101</v>
      </c>
      <c r="F13" s="15">
        <v>112</v>
      </c>
      <c r="G13" s="13">
        <v>134</v>
      </c>
      <c r="H13" s="15">
        <v>126</v>
      </c>
      <c r="I13" s="13">
        <v>173</v>
      </c>
      <c r="J13" s="15">
        <v>148</v>
      </c>
      <c r="K13" s="13">
        <v>132</v>
      </c>
      <c r="L13" s="15">
        <v>146</v>
      </c>
      <c r="M13" s="13">
        <v>137</v>
      </c>
      <c r="N13" s="15">
        <f>SUM(E13:M13)</f>
        <v>1209</v>
      </c>
      <c r="O13" s="13">
        <v>9</v>
      </c>
      <c r="P13" s="16">
        <f>SUM(N13/O13)</f>
        <v>134.33333333333334</v>
      </c>
    </row>
    <row r="14" spans="1:16" ht="12.75">
      <c r="A14" s="13">
        <v>13</v>
      </c>
      <c r="B14" s="4" t="s">
        <v>54</v>
      </c>
      <c r="C14" t="s">
        <v>15</v>
      </c>
      <c r="D14" s="4"/>
      <c r="E14" s="13">
        <v>131</v>
      </c>
      <c r="F14" s="15"/>
      <c r="G14" s="13">
        <v>116</v>
      </c>
      <c r="H14" s="15">
        <v>170</v>
      </c>
      <c r="I14" s="13">
        <v>108</v>
      </c>
      <c r="J14" s="15">
        <v>135</v>
      </c>
      <c r="K14" s="13">
        <v>162</v>
      </c>
      <c r="L14" s="15">
        <v>116</v>
      </c>
      <c r="M14" s="13">
        <v>132</v>
      </c>
      <c r="N14" s="15">
        <f>SUM(E14:M14)</f>
        <v>1070</v>
      </c>
      <c r="O14" s="13">
        <v>8</v>
      </c>
      <c r="P14" s="16">
        <f>SUM(N14/O14)</f>
        <v>133.75</v>
      </c>
    </row>
    <row r="15" spans="1:16" ht="12.75">
      <c r="A15" s="13">
        <v>7</v>
      </c>
      <c r="B15" s="4" t="s">
        <v>96</v>
      </c>
      <c r="C15" t="s">
        <v>11</v>
      </c>
      <c r="D15" s="4"/>
      <c r="E15" s="13">
        <v>136</v>
      </c>
      <c r="F15" s="15">
        <v>122</v>
      </c>
      <c r="G15" s="13">
        <v>138</v>
      </c>
      <c r="H15" s="15">
        <v>119</v>
      </c>
      <c r="I15" s="13">
        <v>159</v>
      </c>
      <c r="J15" s="15">
        <v>158</v>
      </c>
      <c r="K15" s="13">
        <v>141</v>
      </c>
      <c r="L15" s="15">
        <v>114</v>
      </c>
      <c r="M15" s="13">
        <v>115</v>
      </c>
      <c r="N15" s="15">
        <f>SUM(E15:M15)</f>
        <v>1202</v>
      </c>
      <c r="O15" s="13">
        <v>9</v>
      </c>
      <c r="P15" s="16">
        <f>SUM(N15/O15)</f>
        <v>133.55555555555554</v>
      </c>
    </row>
    <row r="16" spans="1:16" ht="12.75">
      <c r="A16" s="14"/>
      <c r="B16" s="23" t="s">
        <v>161</v>
      </c>
      <c r="C16" t="s">
        <v>12</v>
      </c>
      <c r="D16" s="4"/>
      <c r="F16" s="15"/>
      <c r="H16" s="15"/>
      <c r="J16" s="15"/>
      <c r="K16" s="13">
        <v>160</v>
      </c>
      <c r="L16" s="15">
        <v>110</v>
      </c>
      <c r="M16" s="13">
        <v>130</v>
      </c>
      <c r="N16" s="15">
        <f>SUM(E16:M16)</f>
        <v>400</v>
      </c>
      <c r="O16" s="13">
        <v>3</v>
      </c>
      <c r="P16" s="16">
        <f>N16/O16</f>
        <v>133.33333333333334</v>
      </c>
    </row>
    <row r="17" spans="1:16" ht="12.75">
      <c r="A17" s="13">
        <v>14</v>
      </c>
      <c r="B17" s="4" t="s">
        <v>135</v>
      </c>
      <c r="C17" t="s">
        <v>10</v>
      </c>
      <c r="D17" s="4"/>
      <c r="F17" s="15"/>
      <c r="H17" s="15">
        <v>127</v>
      </c>
      <c r="I17" s="13">
        <v>151</v>
      </c>
      <c r="J17" s="15">
        <v>117</v>
      </c>
      <c r="L17" s="15"/>
      <c r="N17" s="15">
        <f>SUM(E17:M17)</f>
        <v>395</v>
      </c>
      <c r="O17" s="13">
        <v>3</v>
      </c>
      <c r="P17" s="16">
        <f>SUM(N17/O17)</f>
        <v>131.66666666666666</v>
      </c>
    </row>
    <row r="18" spans="1:16" ht="12.75">
      <c r="A18" s="13">
        <v>11</v>
      </c>
      <c r="B18" s="4" t="s">
        <v>108</v>
      </c>
      <c r="C18" t="s">
        <v>156</v>
      </c>
      <c r="D18" s="4"/>
      <c r="E18" s="13">
        <v>154</v>
      </c>
      <c r="F18" s="15">
        <v>113</v>
      </c>
      <c r="H18" s="15">
        <v>125</v>
      </c>
      <c r="I18" s="13">
        <v>137</v>
      </c>
      <c r="J18" s="15">
        <v>136</v>
      </c>
      <c r="K18" s="13">
        <v>111</v>
      </c>
      <c r="L18" s="15">
        <v>134</v>
      </c>
      <c r="M18" s="13">
        <v>138</v>
      </c>
      <c r="N18" s="15">
        <f>SUM(E18:M18)</f>
        <v>1048</v>
      </c>
      <c r="O18" s="13">
        <v>8</v>
      </c>
      <c r="P18" s="16">
        <f>SUM(N18/O18)</f>
        <v>131</v>
      </c>
    </row>
    <row r="19" spans="1:16" ht="12.75">
      <c r="A19" s="13">
        <v>39</v>
      </c>
      <c r="B19" s="4" t="s">
        <v>56</v>
      </c>
      <c r="C19" t="s">
        <v>15</v>
      </c>
      <c r="D19" s="4"/>
      <c r="E19" s="13">
        <v>108</v>
      </c>
      <c r="F19" s="15"/>
      <c r="H19" s="15"/>
      <c r="J19" s="15"/>
      <c r="K19" s="13">
        <v>134</v>
      </c>
      <c r="L19" s="15">
        <v>150</v>
      </c>
      <c r="M19" s="13">
        <v>126</v>
      </c>
      <c r="N19" s="15">
        <f>SUM(E19:M19)</f>
        <v>518</v>
      </c>
      <c r="O19" s="13">
        <v>4</v>
      </c>
      <c r="P19" s="16">
        <f>SUM(N19/O19)</f>
        <v>129.5</v>
      </c>
    </row>
    <row r="20" spans="1:16" ht="12.75">
      <c r="A20" s="13">
        <v>16</v>
      </c>
      <c r="B20" s="4" t="s">
        <v>42</v>
      </c>
      <c r="C20" t="s">
        <v>16</v>
      </c>
      <c r="D20" s="4"/>
      <c r="E20" s="13">
        <v>126</v>
      </c>
      <c r="F20" s="15">
        <v>118</v>
      </c>
      <c r="G20" s="13">
        <v>142</v>
      </c>
      <c r="H20" s="15"/>
      <c r="J20" s="15"/>
      <c r="K20" s="13">
        <v>88</v>
      </c>
      <c r="L20" s="15">
        <v>166</v>
      </c>
      <c r="M20" s="13">
        <v>127</v>
      </c>
      <c r="N20" s="15">
        <f>SUM(E20:M20)</f>
        <v>767</v>
      </c>
      <c r="O20" s="13">
        <v>6</v>
      </c>
      <c r="P20" s="16">
        <f>SUM(N20/O20)</f>
        <v>127.83333333333333</v>
      </c>
    </row>
    <row r="21" spans="1:16" ht="12.75">
      <c r="A21" s="13">
        <v>17</v>
      </c>
      <c r="B21" s="4" t="s">
        <v>34</v>
      </c>
      <c r="C21" t="s">
        <v>17</v>
      </c>
      <c r="D21" s="4"/>
      <c r="E21" s="13">
        <v>138</v>
      </c>
      <c r="F21" s="15">
        <v>153</v>
      </c>
      <c r="G21" s="13">
        <v>101</v>
      </c>
      <c r="H21" s="15">
        <v>111</v>
      </c>
      <c r="I21" s="13">
        <v>145</v>
      </c>
      <c r="J21" s="15">
        <v>119</v>
      </c>
      <c r="L21" s="15"/>
      <c r="N21" s="15">
        <f>SUM(E21:M21)</f>
        <v>767</v>
      </c>
      <c r="O21" s="13">
        <v>6</v>
      </c>
      <c r="P21" s="16">
        <f>SUM(N21/O21)</f>
        <v>127.83333333333333</v>
      </c>
    </row>
    <row r="22" spans="1:16" ht="12.75">
      <c r="A22" s="13">
        <v>25</v>
      </c>
      <c r="B22" s="4" t="s">
        <v>27</v>
      </c>
      <c r="C22" t="s">
        <v>18</v>
      </c>
      <c r="D22" s="4"/>
      <c r="E22" s="13">
        <v>130</v>
      </c>
      <c r="F22" s="15">
        <v>109</v>
      </c>
      <c r="G22" s="13">
        <v>140</v>
      </c>
      <c r="H22" s="15">
        <v>103</v>
      </c>
      <c r="I22" s="13">
        <v>96</v>
      </c>
      <c r="J22" s="15">
        <v>126</v>
      </c>
      <c r="K22" s="13">
        <v>123</v>
      </c>
      <c r="L22" s="15">
        <v>146</v>
      </c>
      <c r="M22" s="13">
        <v>145</v>
      </c>
      <c r="N22" s="15">
        <f>SUM(E22:M22)</f>
        <v>1118</v>
      </c>
      <c r="O22" s="13">
        <v>9</v>
      </c>
      <c r="P22" s="16">
        <f>SUM(N22/O22)</f>
        <v>124.22222222222223</v>
      </c>
    </row>
    <row r="23" spans="1:16" ht="12.75">
      <c r="A23" s="13">
        <v>24</v>
      </c>
      <c r="B23" s="4" t="s">
        <v>82</v>
      </c>
      <c r="C23" t="s">
        <v>8</v>
      </c>
      <c r="D23" s="4"/>
      <c r="E23" s="13">
        <v>94</v>
      </c>
      <c r="F23" s="15"/>
      <c r="G23" s="13">
        <v>125</v>
      </c>
      <c r="H23" s="15">
        <v>140</v>
      </c>
      <c r="I23" s="13">
        <v>91</v>
      </c>
      <c r="J23" s="15">
        <v>140</v>
      </c>
      <c r="K23" s="13">
        <v>128</v>
      </c>
      <c r="L23" s="15">
        <v>146</v>
      </c>
      <c r="M23" s="13">
        <v>125</v>
      </c>
      <c r="N23" s="15">
        <f>SUM(E23:M23)</f>
        <v>989</v>
      </c>
      <c r="O23" s="13">
        <v>8</v>
      </c>
      <c r="P23" s="16">
        <f>SUM(N23/O23)</f>
        <v>123.625</v>
      </c>
    </row>
    <row r="24" spans="1:16" ht="12.75">
      <c r="A24" s="13">
        <v>18</v>
      </c>
      <c r="B24" s="4" t="s">
        <v>61</v>
      </c>
      <c r="C24" t="s">
        <v>13</v>
      </c>
      <c r="D24" s="4"/>
      <c r="E24" s="13">
        <v>107</v>
      </c>
      <c r="F24" s="15">
        <v>140</v>
      </c>
      <c r="G24" s="13">
        <v>123</v>
      </c>
      <c r="H24" s="15"/>
      <c r="J24" s="15"/>
      <c r="L24" s="15"/>
      <c r="N24" s="15">
        <f>SUM(E24:M24)</f>
        <v>370</v>
      </c>
      <c r="O24" s="13">
        <v>3</v>
      </c>
      <c r="P24" s="16">
        <f>SUM(N24/O24)</f>
        <v>123.33333333333333</v>
      </c>
    </row>
    <row r="25" spans="1:16" ht="12.75">
      <c r="A25" s="13">
        <v>41</v>
      </c>
      <c r="B25" s="4" t="s">
        <v>118</v>
      </c>
      <c r="C25" t="s">
        <v>14</v>
      </c>
      <c r="D25" s="4"/>
      <c r="F25" s="15">
        <v>119</v>
      </c>
      <c r="G25" s="13">
        <v>86</v>
      </c>
      <c r="H25" s="15"/>
      <c r="I25" s="13">
        <v>110</v>
      </c>
      <c r="J25" s="15">
        <v>109</v>
      </c>
      <c r="K25" s="13">
        <v>140</v>
      </c>
      <c r="L25" s="15">
        <v>145</v>
      </c>
      <c r="M25" s="13">
        <v>153</v>
      </c>
      <c r="N25" s="15">
        <f>SUM(E25:M25)</f>
        <v>862</v>
      </c>
      <c r="O25" s="13">
        <v>7</v>
      </c>
      <c r="P25" s="16">
        <f>SUM(N25/O25)</f>
        <v>123.14285714285714</v>
      </c>
    </row>
    <row r="26" spans="1:16" ht="12.75">
      <c r="A26" s="13">
        <v>19</v>
      </c>
      <c r="B26" s="4" t="s">
        <v>129</v>
      </c>
      <c r="C26" t="s">
        <v>10</v>
      </c>
      <c r="D26" s="4"/>
      <c r="F26" s="15"/>
      <c r="H26" s="15">
        <v>133</v>
      </c>
      <c r="I26" s="13">
        <v>93</v>
      </c>
      <c r="J26" s="15">
        <v>142</v>
      </c>
      <c r="L26" s="15"/>
      <c r="N26" s="15">
        <f>SUM(E26:M26)</f>
        <v>368</v>
      </c>
      <c r="O26" s="13">
        <v>3</v>
      </c>
      <c r="P26" s="16">
        <f>SUM(N26/O26)</f>
        <v>122.66666666666667</v>
      </c>
    </row>
    <row r="27" spans="1:16" ht="12.75">
      <c r="A27" s="13">
        <v>34</v>
      </c>
      <c r="B27" s="4" t="s">
        <v>71</v>
      </c>
      <c r="C27" t="s">
        <v>12</v>
      </c>
      <c r="D27" s="4"/>
      <c r="E27" s="13">
        <v>117</v>
      </c>
      <c r="F27" s="15">
        <v>132</v>
      </c>
      <c r="G27" s="13">
        <v>159</v>
      </c>
      <c r="H27" s="15">
        <v>79</v>
      </c>
      <c r="I27" s="13">
        <v>106</v>
      </c>
      <c r="J27" s="15">
        <v>87</v>
      </c>
      <c r="K27" s="13">
        <v>156</v>
      </c>
      <c r="L27" s="15">
        <v>131</v>
      </c>
      <c r="M27" s="13">
        <v>125</v>
      </c>
      <c r="N27" s="15">
        <f>SUM(E27:M27)</f>
        <v>1092</v>
      </c>
      <c r="O27" s="13">
        <v>9</v>
      </c>
      <c r="P27" s="16">
        <f>SUM(N27/O27)</f>
        <v>121.33333333333333</v>
      </c>
    </row>
    <row r="28" spans="1:16" ht="12.75">
      <c r="A28" s="13">
        <v>22</v>
      </c>
      <c r="B28" s="4" t="s">
        <v>48</v>
      </c>
      <c r="C28" t="s">
        <v>16</v>
      </c>
      <c r="D28" s="4"/>
      <c r="F28" s="15"/>
      <c r="H28" s="15">
        <v>134</v>
      </c>
      <c r="I28" s="13">
        <v>117</v>
      </c>
      <c r="J28" s="15">
        <v>112</v>
      </c>
      <c r="L28" s="15"/>
      <c r="N28" s="15">
        <f>SUM(E28:M28)</f>
        <v>363</v>
      </c>
      <c r="O28" s="13">
        <v>3</v>
      </c>
      <c r="P28" s="16">
        <f>SUM(N28/O28)</f>
        <v>121</v>
      </c>
    </row>
    <row r="29" spans="1:16" ht="12.75">
      <c r="A29" s="14"/>
      <c r="B29" s="23" t="s">
        <v>99</v>
      </c>
      <c r="C29" t="s">
        <v>11</v>
      </c>
      <c r="D29" s="4"/>
      <c r="F29" s="15"/>
      <c r="H29" s="15"/>
      <c r="J29" s="15"/>
      <c r="K29" s="13">
        <v>137</v>
      </c>
      <c r="L29" s="15">
        <v>107</v>
      </c>
      <c r="M29" s="13">
        <v>118</v>
      </c>
      <c r="N29" s="15">
        <f>SUM(E29:M29)</f>
        <v>362</v>
      </c>
      <c r="O29" s="13">
        <v>3</v>
      </c>
      <c r="P29" s="16">
        <f>N29/O29</f>
        <v>120.66666666666667</v>
      </c>
    </row>
    <row r="30" spans="1:16" ht="12.75">
      <c r="A30" s="13">
        <v>23</v>
      </c>
      <c r="B30" s="4" t="s">
        <v>39</v>
      </c>
      <c r="C30" t="s">
        <v>16</v>
      </c>
      <c r="D30" s="4"/>
      <c r="E30" s="13">
        <v>124</v>
      </c>
      <c r="F30" s="15">
        <v>141</v>
      </c>
      <c r="G30" s="13">
        <v>91</v>
      </c>
      <c r="H30" s="15">
        <v>125</v>
      </c>
      <c r="I30" s="13">
        <v>110</v>
      </c>
      <c r="J30" s="15">
        <v>131</v>
      </c>
      <c r="K30" s="13">
        <v>138</v>
      </c>
      <c r="L30" s="15">
        <v>120</v>
      </c>
      <c r="M30" s="13">
        <v>94</v>
      </c>
      <c r="N30" s="15">
        <f>SUM(E30:M30)</f>
        <v>1074</v>
      </c>
      <c r="O30" s="13">
        <v>9</v>
      </c>
      <c r="P30" s="16">
        <f>SUM(N30/O30)</f>
        <v>119.33333333333333</v>
      </c>
    </row>
    <row r="31" spans="1:16" ht="12.75">
      <c r="A31" s="13">
        <v>20</v>
      </c>
      <c r="B31" s="4" t="s">
        <v>114</v>
      </c>
      <c r="C31" t="s">
        <v>14</v>
      </c>
      <c r="D31" s="4"/>
      <c r="E31" s="13">
        <v>131</v>
      </c>
      <c r="F31" s="15">
        <v>136</v>
      </c>
      <c r="G31" s="13">
        <v>114</v>
      </c>
      <c r="H31" s="15"/>
      <c r="I31" s="13">
        <v>107</v>
      </c>
      <c r="J31" s="15"/>
      <c r="K31" s="13">
        <v>106</v>
      </c>
      <c r="L31" s="15"/>
      <c r="M31" s="13">
        <v>120</v>
      </c>
      <c r="N31" s="15">
        <f>SUM(E31:M31)</f>
        <v>714</v>
      </c>
      <c r="O31" s="13">
        <v>6</v>
      </c>
      <c r="P31" s="16">
        <f>SUM(N31/O31)</f>
        <v>119</v>
      </c>
    </row>
    <row r="32" spans="1:16" ht="12.75">
      <c r="A32" s="13">
        <v>27</v>
      </c>
      <c r="B32" s="4" t="s">
        <v>52</v>
      </c>
      <c r="C32" t="s">
        <v>15</v>
      </c>
      <c r="D32" s="4"/>
      <c r="E32" s="13">
        <v>122</v>
      </c>
      <c r="F32" s="15"/>
      <c r="G32" s="13">
        <v>108</v>
      </c>
      <c r="H32" s="15">
        <v>123</v>
      </c>
      <c r="I32" s="13">
        <v>96</v>
      </c>
      <c r="J32" s="15">
        <v>134</v>
      </c>
      <c r="K32" s="13">
        <v>127</v>
      </c>
      <c r="L32" s="15"/>
      <c r="N32" s="15">
        <f>SUM(E32:M32)</f>
        <v>710</v>
      </c>
      <c r="O32" s="13">
        <v>6</v>
      </c>
      <c r="P32" s="16">
        <f>SUM(N32/O32)</f>
        <v>118.33333333333333</v>
      </c>
    </row>
    <row r="33" spans="1:16" ht="12.75">
      <c r="A33" s="13">
        <v>26</v>
      </c>
      <c r="B33" s="4" t="s">
        <v>104</v>
      </c>
      <c r="C33" t="s">
        <v>156</v>
      </c>
      <c r="D33" s="4"/>
      <c r="E33" s="13">
        <v>123</v>
      </c>
      <c r="F33" s="15">
        <v>90</v>
      </c>
      <c r="H33" s="15"/>
      <c r="I33" s="13">
        <v>130</v>
      </c>
      <c r="J33" s="15">
        <v>125</v>
      </c>
      <c r="K33" s="13">
        <v>142</v>
      </c>
      <c r="L33" s="15">
        <v>88</v>
      </c>
      <c r="M33" s="13">
        <v>121</v>
      </c>
      <c r="N33" s="15">
        <f>SUM(E33:M33)</f>
        <v>819</v>
      </c>
      <c r="O33" s="13">
        <v>7</v>
      </c>
      <c r="P33" s="16">
        <f>SUM(N33/O33)</f>
        <v>117</v>
      </c>
    </row>
    <row r="34" spans="1:16" ht="12.75">
      <c r="A34" s="13">
        <v>21</v>
      </c>
      <c r="B34" s="4" t="s">
        <v>63</v>
      </c>
      <c r="C34" t="s">
        <v>13</v>
      </c>
      <c r="D34" s="4"/>
      <c r="E34" s="13">
        <v>150</v>
      </c>
      <c r="F34" s="15">
        <v>135</v>
      </c>
      <c r="G34" s="13">
        <v>124</v>
      </c>
      <c r="H34" s="15">
        <v>119</v>
      </c>
      <c r="I34" s="13">
        <v>105</v>
      </c>
      <c r="J34" s="15">
        <v>96</v>
      </c>
      <c r="K34" s="13">
        <v>100</v>
      </c>
      <c r="L34" s="15">
        <v>110</v>
      </c>
      <c r="M34" s="13">
        <v>108</v>
      </c>
      <c r="N34" s="15">
        <f>SUM(E34:M34)</f>
        <v>1047</v>
      </c>
      <c r="O34" s="13">
        <v>9</v>
      </c>
      <c r="P34" s="16">
        <f>SUM(N34/O34)</f>
        <v>116.33333333333333</v>
      </c>
    </row>
    <row r="35" spans="1:16" ht="12.75">
      <c r="A35" s="13">
        <v>47</v>
      </c>
      <c r="B35" s="4" t="s">
        <v>98</v>
      </c>
      <c r="C35" t="s">
        <v>11</v>
      </c>
      <c r="D35" s="4"/>
      <c r="E35" s="13">
        <v>94</v>
      </c>
      <c r="F35" s="15">
        <v>106</v>
      </c>
      <c r="G35" s="13">
        <v>99</v>
      </c>
      <c r="H35" s="15"/>
      <c r="J35" s="15"/>
      <c r="K35" s="13">
        <v>115</v>
      </c>
      <c r="L35" s="15">
        <v>154</v>
      </c>
      <c r="M35" s="13">
        <v>125</v>
      </c>
      <c r="N35" s="15">
        <f>SUM(E35:M35)</f>
        <v>693</v>
      </c>
      <c r="O35" s="13">
        <v>6</v>
      </c>
      <c r="P35" s="16">
        <f>SUM(N35/O35)</f>
        <v>115.5</v>
      </c>
    </row>
    <row r="36" spans="1:16" ht="12.75">
      <c r="A36" s="13">
        <v>28</v>
      </c>
      <c r="B36" s="4" t="s">
        <v>37</v>
      </c>
      <c r="C36" t="s">
        <v>17</v>
      </c>
      <c r="D36" s="4"/>
      <c r="E36" s="13">
        <v>110</v>
      </c>
      <c r="F36" s="15">
        <v>124</v>
      </c>
      <c r="G36" s="13">
        <v>112</v>
      </c>
      <c r="H36" s="15"/>
      <c r="J36" s="15"/>
      <c r="L36" s="15"/>
      <c r="N36" s="15">
        <f>SUM(E36:M36)</f>
        <v>346</v>
      </c>
      <c r="O36" s="13">
        <v>3</v>
      </c>
      <c r="P36" s="16">
        <f>SUM(N36/O36)</f>
        <v>115.33333333333333</v>
      </c>
    </row>
    <row r="37" spans="1:16" ht="12.75">
      <c r="A37" s="14"/>
      <c r="B37" s="23" t="s">
        <v>165</v>
      </c>
      <c r="C37" t="s">
        <v>13</v>
      </c>
      <c r="D37" s="4"/>
      <c r="F37" s="15"/>
      <c r="H37" s="15"/>
      <c r="J37" s="15"/>
      <c r="K37" s="13">
        <v>125</v>
      </c>
      <c r="L37" s="15">
        <v>93</v>
      </c>
      <c r="M37" s="13">
        <v>127</v>
      </c>
      <c r="N37" s="15">
        <f>SUM(E37:M37)</f>
        <v>345</v>
      </c>
      <c r="O37" s="13">
        <v>3</v>
      </c>
      <c r="P37" s="16">
        <f>N37/O37</f>
        <v>115</v>
      </c>
    </row>
    <row r="38" spans="1:16" ht="12.75">
      <c r="A38" s="13">
        <v>30</v>
      </c>
      <c r="B38" s="4" t="s">
        <v>66</v>
      </c>
      <c r="C38" t="s">
        <v>13</v>
      </c>
      <c r="D38" s="4"/>
      <c r="F38" s="15"/>
      <c r="H38" s="15">
        <v>123</v>
      </c>
      <c r="I38" s="13">
        <v>111</v>
      </c>
      <c r="J38" s="15">
        <v>110</v>
      </c>
      <c r="L38" s="15"/>
      <c r="N38" s="15">
        <f>SUM(E38:M38)</f>
        <v>344</v>
      </c>
      <c r="O38" s="13">
        <v>3</v>
      </c>
      <c r="P38" s="16">
        <f>SUM(N38/O38)</f>
        <v>114.66666666666667</v>
      </c>
    </row>
    <row r="39" spans="1:16" ht="12.75">
      <c r="A39" s="13">
        <v>31</v>
      </c>
      <c r="B39" s="4" t="s">
        <v>116</v>
      </c>
      <c r="C39" t="s">
        <v>14</v>
      </c>
      <c r="D39" s="4"/>
      <c r="F39" s="15">
        <v>130</v>
      </c>
      <c r="G39" s="13">
        <v>86</v>
      </c>
      <c r="H39" s="15">
        <v>132</v>
      </c>
      <c r="I39" s="13">
        <v>108</v>
      </c>
      <c r="J39" s="15"/>
      <c r="L39" s="15">
        <v>125</v>
      </c>
      <c r="M39" s="13">
        <v>106</v>
      </c>
      <c r="N39" s="15">
        <f>SUM(E39:M39)</f>
        <v>687</v>
      </c>
      <c r="O39" s="13">
        <v>6</v>
      </c>
      <c r="P39" s="16">
        <f>SUM(N39/O39)</f>
        <v>114.5</v>
      </c>
    </row>
    <row r="40" spans="2:16" ht="12.75">
      <c r="B40" s="4" t="s">
        <v>124</v>
      </c>
      <c r="C40" t="s">
        <v>17</v>
      </c>
      <c r="D40" s="4"/>
      <c r="F40" s="15"/>
      <c r="H40" s="15"/>
      <c r="I40" s="13">
        <v>98</v>
      </c>
      <c r="J40" s="15">
        <v>112</v>
      </c>
      <c r="K40" s="13">
        <v>105</v>
      </c>
      <c r="L40" s="15">
        <v>118</v>
      </c>
      <c r="M40" s="13">
        <v>139</v>
      </c>
      <c r="N40" s="15">
        <f>SUM(E40:M40)</f>
        <v>572</v>
      </c>
      <c r="O40" s="13">
        <v>5</v>
      </c>
      <c r="P40" s="16">
        <f>N40/O40</f>
        <v>114.4</v>
      </c>
    </row>
    <row r="41" spans="1:16" ht="12.75">
      <c r="A41" s="13">
        <v>37</v>
      </c>
      <c r="B41" s="4" t="s">
        <v>115</v>
      </c>
      <c r="C41" t="s">
        <v>14</v>
      </c>
      <c r="D41" s="4"/>
      <c r="E41" s="13">
        <v>88</v>
      </c>
      <c r="F41" s="15">
        <v>85</v>
      </c>
      <c r="G41" s="13">
        <v>101</v>
      </c>
      <c r="H41" s="15">
        <v>123</v>
      </c>
      <c r="I41" s="13">
        <v>137</v>
      </c>
      <c r="J41" s="15">
        <v>123</v>
      </c>
      <c r="K41" s="13">
        <v>117</v>
      </c>
      <c r="L41" s="15">
        <v>146</v>
      </c>
      <c r="M41" s="13">
        <v>109</v>
      </c>
      <c r="N41" s="15">
        <f>SUM(E41:M41)</f>
        <v>1029</v>
      </c>
      <c r="O41" s="13">
        <v>9</v>
      </c>
      <c r="P41" s="16">
        <f>SUM(N41/O41)</f>
        <v>114.33333333333333</v>
      </c>
    </row>
    <row r="42" spans="1:16" ht="12.75">
      <c r="A42" s="13">
        <v>32</v>
      </c>
      <c r="B42" s="4" t="s">
        <v>107</v>
      </c>
      <c r="C42" t="s">
        <v>156</v>
      </c>
      <c r="D42" s="4" t="s">
        <v>158</v>
      </c>
      <c r="E42" s="13">
        <v>107</v>
      </c>
      <c r="F42" s="15"/>
      <c r="G42" s="13">
        <v>146</v>
      </c>
      <c r="H42" s="15">
        <v>106</v>
      </c>
      <c r="I42" s="13">
        <v>97</v>
      </c>
      <c r="J42" s="15"/>
      <c r="L42" s="15"/>
      <c r="N42" s="15">
        <f>SUM(E42:M42)</f>
        <v>456</v>
      </c>
      <c r="O42" s="13">
        <v>4</v>
      </c>
      <c r="P42" s="16">
        <f>SUM(N42/O42)</f>
        <v>114</v>
      </c>
    </row>
    <row r="43" spans="1:16" ht="12.75">
      <c r="A43" s="13">
        <v>38</v>
      </c>
      <c r="B43" s="4" t="s">
        <v>35</v>
      </c>
      <c r="C43" t="s">
        <v>17</v>
      </c>
      <c r="D43" s="4"/>
      <c r="E43" s="13">
        <v>122</v>
      </c>
      <c r="F43" s="15">
        <v>111</v>
      </c>
      <c r="G43" s="13">
        <v>108</v>
      </c>
      <c r="H43" s="15">
        <v>107</v>
      </c>
      <c r="I43" s="13">
        <v>93</v>
      </c>
      <c r="J43" s="15"/>
      <c r="K43" s="13">
        <v>92</v>
      </c>
      <c r="L43" s="15">
        <v>126</v>
      </c>
      <c r="M43" s="13">
        <v>152</v>
      </c>
      <c r="N43" s="15">
        <f>SUM(E43:M43)</f>
        <v>911</v>
      </c>
      <c r="O43" s="13">
        <v>8</v>
      </c>
      <c r="P43" s="16">
        <f>SUM(N43/O43)</f>
        <v>113.875</v>
      </c>
    </row>
    <row r="44" spans="1:16" ht="12.75">
      <c r="A44" s="13">
        <v>29</v>
      </c>
      <c r="B44" s="4" t="s">
        <v>22</v>
      </c>
      <c r="C44" t="s">
        <v>18</v>
      </c>
      <c r="D44" s="4"/>
      <c r="E44" s="13">
        <v>95</v>
      </c>
      <c r="F44" s="15"/>
      <c r="G44" s="13">
        <v>102</v>
      </c>
      <c r="H44" s="15">
        <v>135</v>
      </c>
      <c r="J44" s="15">
        <v>129</v>
      </c>
      <c r="K44" s="13">
        <v>118</v>
      </c>
      <c r="L44" s="15">
        <v>99</v>
      </c>
      <c r="M44" s="13">
        <v>116</v>
      </c>
      <c r="N44" s="15">
        <f>SUM(E44:M44)</f>
        <v>794</v>
      </c>
      <c r="O44" s="13">
        <v>7</v>
      </c>
      <c r="P44" s="16">
        <f>SUM(N44/O44)</f>
        <v>113.42857142857143</v>
      </c>
    </row>
    <row r="45" spans="1:16" ht="12.75">
      <c r="A45" s="13">
        <v>50</v>
      </c>
      <c r="B45" s="4" t="s">
        <v>26</v>
      </c>
      <c r="C45" t="s">
        <v>18</v>
      </c>
      <c r="D45" s="4"/>
      <c r="F45" s="15"/>
      <c r="H45" s="15"/>
      <c r="J45" s="15"/>
      <c r="K45" s="13">
        <v>131</v>
      </c>
      <c r="L45" s="15">
        <v>110</v>
      </c>
      <c r="M45" s="13">
        <v>94</v>
      </c>
      <c r="N45" s="15">
        <f>SUM(E45:M45)</f>
        <v>335</v>
      </c>
      <c r="O45" s="13">
        <v>3</v>
      </c>
      <c r="P45" s="16">
        <f>N45/O45</f>
        <v>111.66666666666667</v>
      </c>
    </row>
    <row r="46" spans="1:16" ht="12.75">
      <c r="A46" s="13">
        <v>36</v>
      </c>
      <c r="B46" s="4" t="s">
        <v>32</v>
      </c>
      <c r="C46" t="s">
        <v>17</v>
      </c>
      <c r="D46" s="4"/>
      <c r="F46" s="15"/>
      <c r="H46" s="15">
        <v>126</v>
      </c>
      <c r="I46" s="13">
        <v>100</v>
      </c>
      <c r="J46" s="15">
        <v>106</v>
      </c>
      <c r="L46" s="15"/>
      <c r="N46" s="15">
        <f>SUM(E46:M46)</f>
        <v>332</v>
      </c>
      <c r="O46" s="13">
        <v>3</v>
      </c>
      <c r="P46" s="16">
        <f>SUM(N46/O46)</f>
        <v>110.66666666666667</v>
      </c>
    </row>
    <row r="47" spans="1:16" ht="12.75">
      <c r="A47" s="13">
        <v>35</v>
      </c>
      <c r="B47" s="4" t="s">
        <v>93</v>
      </c>
      <c r="C47" t="s">
        <v>11</v>
      </c>
      <c r="D47" s="4"/>
      <c r="E47" s="13">
        <v>133</v>
      </c>
      <c r="F47" s="15">
        <v>97</v>
      </c>
      <c r="G47" s="13">
        <v>98</v>
      </c>
      <c r="H47" s="15">
        <v>93</v>
      </c>
      <c r="I47" s="13">
        <v>144</v>
      </c>
      <c r="J47" s="15">
        <v>108</v>
      </c>
      <c r="K47" s="13">
        <v>98</v>
      </c>
      <c r="L47" s="15"/>
      <c r="N47" s="15">
        <f>SUM(E47:M47)</f>
        <v>771</v>
      </c>
      <c r="O47" s="13">
        <v>7</v>
      </c>
      <c r="P47" s="16">
        <f>SUM(N47/O47)</f>
        <v>110.14285714285714</v>
      </c>
    </row>
    <row r="48" spans="1:16" ht="12.75">
      <c r="A48" s="13">
        <v>40</v>
      </c>
      <c r="B48" s="4" t="s">
        <v>78</v>
      </c>
      <c r="C48" t="s">
        <v>8</v>
      </c>
      <c r="D48" s="4"/>
      <c r="F48" s="15"/>
      <c r="H48" s="15"/>
      <c r="I48" s="13">
        <v>100</v>
      </c>
      <c r="J48" s="15">
        <v>115</v>
      </c>
      <c r="K48" s="13">
        <v>114</v>
      </c>
      <c r="L48" s="15"/>
      <c r="N48" s="15">
        <f>SUM(E48:M48)</f>
        <v>329</v>
      </c>
      <c r="O48" s="13">
        <v>3</v>
      </c>
      <c r="P48" s="16">
        <f>SUM(N48/O48)</f>
        <v>109.66666666666667</v>
      </c>
    </row>
    <row r="49" spans="1:16" ht="12.75">
      <c r="A49" s="13">
        <v>43</v>
      </c>
      <c r="B49" s="4" t="s">
        <v>95</v>
      </c>
      <c r="C49" t="s">
        <v>11</v>
      </c>
      <c r="D49" s="4"/>
      <c r="E49" s="13">
        <v>151</v>
      </c>
      <c r="F49" s="15">
        <v>90</v>
      </c>
      <c r="G49" s="13">
        <v>101</v>
      </c>
      <c r="H49" s="15">
        <v>76</v>
      </c>
      <c r="I49" s="13">
        <v>100</v>
      </c>
      <c r="J49" s="15">
        <v>104</v>
      </c>
      <c r="K49" s="13">
        <v>130</v>
      </c>
      <c r="L49" s="15">
        <v>116</v>
      </c>
      <c r="N49" s="15">
        <f>SUM(E49:M49)</f>
        <v>868</v>
      </c>
      <c r="O49" s="13">
        <v>8</v>
      </c>
      <c r="P49" s="16">
        <f>SUM(N49/O49)</f>
        <v>108.5</v>
      </c>
    </row>
    <row r="50" spans="1:16" ht="12.75">
      <c r="A50" s="13">
        <v>33</v>
      </c>
      <c r="B50" s="4" t="s">
        <v>47</v>
      </c>
      <c r="C50" t="s">
        <v>16</v>
      </c>
      <c r="D50" s="4"/>
      <c r="E50" s="13">
        <v>122</v>
      </c>
      <c r="F50" s="15">
        <v>116</v>
      </c>
      <c r="G50" s="13">
        <v>112</v>
      </c>
      <c r="H50" s="15">
        <v>129</v>
      </c>
      <c r="I50" s="13">
        <v>104</v>
      </c>
      <c r="J50" s="15">
        <v>100</v>
      </c>
      <c r="K50" s="13">
        <v>102</v>
      </c>
      <c r="L50" s="15">
        <v>80</v>
      </c>
      <c r="M50" s="13">
        <v>85</v>
      </c>
      <c r="N50" s="15">
        <f>SUM(E50:M50)</f>
        <v>950</v>
      </c>
      <c r="O50" s="13">
        <v>9</v>
      </c>
      <c r="P50" s="16">
        <f>SUM(N50/O50)</f>
        <v>105.55555555555556</v>
      </c>
    </row>
    <row r="51" spans="1:16" ht="12.75">
      <c r="A51" s="13">
        <v>42</v>
      </c>
      <c r="B51" s="4" t="s">
        <v>46</v>
      </c>
      <c r="C51" t="s">
        <v>16</v>
      </c>
      <c r="D51" s="4"/>
      <c r="F51" s="15">
        <v>114</v>
      </c>
      <c r="G51" s="13">
        <v>96</v>
      </c>
      <c r="H51" s="15"/>
      <c r="J51" s="15"/>
      <c r="L51" s="15"/>
      <c r="N51" s="15">
        <f>SUM(E51:M51)</f>
        <v>210</v>
      </c>
      <c r="O51" s="13">
        <v>2</v>
      </c>
      <c r="P51" s="16">
        <f>SUM(N51/O51)</f>
        <v>105</v>
      </c>
    </row>
    <row r="52" spans="1:16" ht="12.75">
      <c r="A52" s="13">
        <v>46</v>
      </c>
      <c r="B52" s="4" t="s">
        <v>23</v>
      </c>
      <c r="C52" t="s">
        <v>18</v>
      </c>
      <c r="D52" s="4"/>
      <c r="E52" s="13">
        <v>96</v>
      </c>
      <c r="F52" s="15"/>
      <c r="H52" s="15"/>
      <c r="I52" s="13">
        <v>104</v>
      </c>
      <c r="J52" s="15"/>
      <c r="L52" s="15">
        <v>110</v>
      </c>
      <c r="N52" s="15">
        <f>SUM(E52:M52)</f>
        <v>310</v>
      </c>
      <c r="O52" s="13">
        <v>3</v>
      </c>
      <c r="P52" s="16">
        <f>SUM(N52/O52)</f>
        <v>103.33333333333333</v>
      </c>
    </row>
    <row r="53" spans="1:16" ht="12.75">
      <c r="A53" s="13">
        <v>55</v>
      </c>
      <c r="B53" s="4" t="s">
        <v>55</v>
      </c>
      <c r="C53" t="s">
        <v>15</v>
      </c>
      <c r="D53" s="4"/>
      <c r="F53" s="15">
        <v>74</v>
      </c>
      <c r="H53" s="15"/>
      <c r="J53" s="15"/>
      <c r="L53" s="15">
        <v>142</v>
      </c>
      <c r="M53" s="13">
        <v>93</v>
      </c>
      <c r="N53" s="15">
        <f>SUM(E53:M53)</f>
        <v>309</v>
      </c>
      <c r="O53" s="13">
        <v>3</v>
      </c>
      <c r="P53" s="16">
        <f>SUM(N53/O53)</f>
        <v>103</v>
      </c>
    </row>
    <row r="54" spans="1:16" ht="12.75">
      <c r="A54" s="13">
        <v>44</v>
      </c>
      <c r="B54" s="4" t="s">
        <v>36</v>
      </c>
      <c r="C54" t="s">
        <v>17</v>
      </c>
      <c r="D54" s="4"/>
      <c r="E54" s="13">
        <v>116</v>
      </c>
      <c r="F54" s="15">
        <v>101</v>
      </c>
      <c r="G54" s="13">
        <v>116</v>
      </c>
      <c r="H54" s="15">
        <v>102</v>
      </c>
      <c r="J54" s="15">
        <v>76</v>
      </c>
      <c r="K54" s="13">
        <v>115</v>
      </c>
      <c r="L54" s="15">
        <v>86</v>
      </c>
      <c r="M54" s="13">
        <v>109</v>
      </c>
      <c r="N54" s="15">
        <f>SUM(E54:M54)</f>
        <v>821</v>
      </c>
      <c r="O54" s="13">
        <v>8</v>
      </c>
      <c r="P54" s="16">
        <f>SUM(N54/O54)</f>
        <v>102.625</v>
      </c>
    </row>
    <row r="55" spans="1:16" ht="12.75">
      <c r="A55" s="13">
        <v>45</v>
      </c>
      <c r="B55" s="4" t="s">
        <v>72</v>
      </c>
      <c r="C55" t="s">
        <v>12</v>
      </c>
      <c r="D55" s="4"/>
      <c r="E55" s="13">
        <v>87</v>
      </c>
      <c r="F55" s="15">
        <v>108</v>
      </c>
      <c r="G55" s="13">
        <v>119</v>
      </c>
      <c r="H55" s="15">
        <v>72</v>
      </c>
      <c r="I55" s="13">
        <v>113</v>
      </c>
      <c r="J55" s="15">
        <v>104</v>
      </c>
      <c r="K55" s="13">
        <v>85</v>
      </c>
      <c r="L55" s="15">
        <v>114</v>
      </c>
      <c r="M55" s="13">
        <v>95</v>
      </c>
      <c r="N55" s="15">
        <f>SUM(E55:M55)</f>
        <v>897</v>
      </c>
      <c r="O55" s="13">
        <v>9</v>
      </c>
      <c r="P55" s="16">
        <f>SUM(N55/O55)</f>
        <v>99.66666666666667</v>
      </c>
    </row>
    <row r="56" spans="1:16" ht="12.75">
      <c r="A56" s="13">
        <v>48</v>
      </c>
      <c r="B56" s="4" t="s">
        <v>83</v>
      </c>
      <c r="C56" t="s">
        <v>8</v>
      </c>
      <c r="D56" s="4"/>
      <c r="E56" s="13">
        <v>102</v>
      </c>
      <c r="F56" s="15"/>
      <c r="G56" s="13">
        <v>111</v>
      </c>
      <c r="H56" s="15">
        <v>82</v>
      </c>
      <c r="J56" s="15"/>
      <c r="L56" s="15"/>
      <c r="N56" s="15">
        <f>SUM(E56:M56)</f>
        <v>295</v>
      </c>
      <c r="O56" s="13">
        <v>3</v>
      </c>
      <c r="P56" s="16">
        <f>SUM(N56/O56)</f>
        <v>98.33333333333333</v>
      </c>
    </row>
    <row r="57" spans="1:16" ht="12.75">
      <c r="A57" s="13">
        <v>49</v>
      </c>
      <c r="B57" s="4" t="s">
        <v>138</v>
      </c>
      <c r="C57" t="s">
        <v>11</v>
      </c>
      <c r="D57" s="4"/>
      <c r="F57" s="15"/>
      <c r="H57" s="15">
        <v>94</v>
      </c>
      <c r="I57" s="13">
        <v>106</v>
      </c>
      <c r="J57" s="15">
        <v>92</v>
      </c>
      <c r="L57" s="15"/>
      <c r="M57" s="13">
        <v>101</v>
      </c>
      <c r="N57" s="15">
        <f>SUM(E57:M57)</f>
        <v>393</v>
      </c>
      <c r="O57" s="13">
        <v>4</v>
      </c>
      <c r="P57" s="16">
        <f>SUM(N57/O57)</f>
        <v>98.25</v>
      </c>
    </row>
    <row r="58" spans="1:16" ht="12.75">
      <c r="A58" s="13">
        <v>50</v>
      </c>
      <c r="B58" s="4" t="s">
        <v>132</v>
      </c>
      <c r="C58" t="s">
        <v>10</v>
      </c>
      <c r="D58" s="4"/>
      <c r="F58" s="15"/>
      <c r="H58" s="15">
        <v>99</v>
      </c>
      <c r="I58" s="13">
        <v>89</v>
      </c>
      <c r="J58" s="15"/>
      <c r="L58" s="15"/>
      <c r="N58" s="15">
        <f>SUM(E58:M58)</f>
        <v>188</v>
      </c>
      <c r="O58" s="13">
        <v>2</v>
      </c>
      <c r="P58" s="16">
        <f>SUM(N58/O58)</f>
        <v>94</v>
      </c>
    </row>
    <row r="59" spans="1:16" ht="12.75">
      <c r="A59" s="13">
        <v>51</v>
      </c>
      <c r="B59" s="4" t="s">
        <v>58</v>
      </c>
      <c r="C59" t="s">
        <v>13</v>
      </c>
      <c r="D59" s="4"/>
      <c r="E59" s="13">
        <v>87</v>
      </c>
      <c r="F59" s="15">
        <v>111</v>
      </c>
      <c r="G59" s="13">
        <v>58</v>
      </c>
      <c r="H59" s="15">
        <v>87</v>
      </c>
      <c r="I59" s="13">
        <v>86</v>
      </c>
      <c r="J59" s="15">
        <v>102</v>
      </c>
      <c r="L59" s="15"/>
      <c r="N59" s="15">
        <f>SUM(E59:M59)</f>
        <v>531</v>
      </c>
      <c r="O59" s="13">
        <v>6</v>
      </c>
      <c r="P59" s="16">
        <f>SUM(N59/O59)</f>
        <v>88.5</v>
      </c>
    </row>
    <row r="60" spans="1:16" ht="12.75">
      <c r="A60" s="13">
        <v>52</v>
      </c>
      <c r="B60" s="4" t="s">
        <v>106</v>
      </c>
      <c r="C60" t="s">
        <v>156</v>
      </c>
      <c r="D60" s="4"/>
      <c r="E60" s="13">
        <v>78</v>
      </c>
      <c r="F60" s="15"/>
      <c r="G60" s="13">
        <v>95</v>
      </c>
      <c r="H60" s="15"/>
      <c r="J60" s="15"/>
      <c r="L60" s="15"/>
      <c r="N60" s="15">
        <f>SUM(E60:M60)</f>
        <v>173</v>
      </c>
      <c r="O60" s="13">
        <v>2</v>
      </c>
      <c r="P60" s="16">
        <f>SUM(N60/O60)</f>
        <v>86.5</v>
      </c>
    </row>
    <row r="61" spans="1:16" ht="12.75">
      <c r="A61" s="13">
        <v>53</v>
      </c>
      <c r="B61" s="4" t="s">
        <v>84</v>
      </c>
      <c r="C61" t="s">
        <v>8</v>
      </c>
      <c r="D61" s="4"/>
      <c r="F61" s="15"/>
      <c r="G61" s="13">
        <v>82</v>
      </c>
      <c r="H61" s="15"/>
      <c r="J61" s="15"/>
      <c r="L61" s="15"/>
      <c r="N61" s="15">
        <f>SUM(E61:M61)</f>
        <v>82</v>
      </c>
      <c r="O61" s="13">
        <v>1</v>
      </c>
      <c r="P61" s="16">
        <f>SUM(N61/O61)</f>
        <v>82</v>
      </c>
    </row>
    <row r="62" spans="1:16" ht="12.75">
      <c r="A62" s="13">
        <v>54</v>
      </c>
      <c r="B62" s="4" t="s">
        <v>24</v>
      </c>
      <c r="C62" t="s">
        <v>18</v>
      </c>
      <c r="D62" s="4"/>
      <c r="F62" s="15">
        <v>86</v>
      </c>
      <c r="H62" s="15"/>
      <c r="I62" s="13">
        <v>76</v>
      </c>
      <c r="J62" s="15"/>
      <c r="L62" s="15"/>
      <c r="N62" s="15">
        <f>SUM(E62:M62)</f>
        <v>162</v>
      </c>
      <c r="O62" s="13">
        <v>2</v>
      </c>
      <c r="P62" s="16">
        <f>SUM(N62/O62)</f>
        <v>81</v>
      </c>
    </row>
    <row r="63" spans="2:16" ht="12.75">
      <c r="B63" s="4"/>
      <c r="D63" s="4"/>
      <c r="F63" s="15"/>
      <c r="H63" s="15"/>
      <c r="J63" s="15"/>
      <c r="L63" s="15"/>
      <c r="N63" s="15"/>
      <c r="P63" s="16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7">
      <selection activeCell="K41" sqref="K41"/>
    </sheetView>
  </sheetViews>
  <sheetFormatPr defaultColWidth="11.421875" defaultRowHeight="12.75"/>
  <cols>
    <col min="1" max="1" width="3.57421875" style="0" customWidth="1"/>
    <col min="2" max="2" width="14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17</v>
      </c>
    </row>
    <row r="2" ht="15.75">
      <c r="A2" s="8"/>
    </row>
    <row r="3" ht="15.75">
      <c r="A3" s="8"/>
    </row>
    <row r="4" spans="1:2" ht="15.75">
      <c r="A4" s="8"/>
      <c r="B4" s="11" t="s">
        <v>121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29</v>
      </c>
      <c r="D7" s="4"/>
      <c r="E7">
        <f aca="true" t="shared" si="0" ref="E7:E16">SUM(C7:D7)</f>
        <v>0</v>
      </c>
      <c r="F7" s="4"/>
      <c r="H7" s="4">
        <f aca="true" t="shared" si="1" ref="H7:H16">SUM(F7:G7)</f>
        <v>0</v>
      </c>
      <c r="J7" s="4"/>
      <c r="K7">
        <f aca="true" t="shared" si="2" ref="K7:K16">SUM(I7:J7)</f>
        <v>0</v>
      </c>
      <c r="L7" s="4">
        <f aca="true" t="shared" si="3" ref="L7:L16">SUM(K7,H7,E7)</f>
        <v>0</v>
      </c>
    </row>
    <row r="8" spans="1:12" ht="12.75">
      <c r="A8">
        <v>2</v>
      </c>
      <c r="B8" s="4" t="s">
        <v>30</v>
      </c>
      <c r="C8">
        <v>108</v>
      </c>
      <c r="D8" s="4">
        <v>10</v>
      </c>
      <c r="E8">
        <f t="shared" si="0"/>
        <v>118</v>
      </c>
      <c r="F8" s="4">
        <v>122</v>
      </c>
      <c r="G8" s="10">
        <v>10</v>
      </c>
      <c r="H8" s="4">
        <f t="shared" si="1"/>
        <v>132</v>
      </c>
      <c r="I8" s="10">
        <v>94</v>
      </c>
      <c r="J8" s="4">
        <v>10</v>
      </c>
      <c r="K8">
        <f t="shared" si="2"/>
        <v>104</v>
      </c>
      <c r="L8" s="4">
        <f t="shared" si="3"/>
        <v>354</v>
      </c>
    </row>
    <row r="9" spans="1:12" ht="12.75">
      <c r="A9">
        <v>3</v>
      </c>
      <c r="B9" s="4" t="s">
        <v>31</v>
      </c>
      <c r="D9" s="4"/>
      <c r="E9">
        <f t="shared" si="0"/>
        <v>0</v>
      </c>
      <c r="F9" s="4"/>
      <c r="H9" s="4">
        <f t="shared" si="1"/>
        <v>0</v>
      </c>
      <c r="J9" s="4"/>
      <c r="K9">
        <f t="shared" si="2"/>
        <v>0</v>
      </c>
      <c r="L9" s="4">
        <f t="shared" si="3"/>
        <v>0</v>
      </c>
    </row>
    <row r="10" spans="1:12" ht="12.75">
      <c r="A10">
        <v>4</v>
      </c>
      <c r="B10" s="4" t="s">
        <v>32</v>
      </c>
      <c r="D10" s="4"/>
      <c r="E10">
        <f t="shared" si="0"/>
        <v>0</v>
      </c>
      <c r="F10" s="4"/>
      <c r="H10" s="4">
        <f t="shared" si="1"/>
        <v>0</v>
      </c>
      <c r="J10" s="4"/>
      <c r="K10">
        <f t="shared" si="2"/>
        <v>0</v>
      </c>
      <c r="L10" s="4">
        <f t="shared" si="3"/>
        <v>0</v>
      </c>
    </row>
    <row r="11" spans="1:12" ht="12.75">
      <c r="A11">
        <v>5</v>
      </c>
      <c r="B11" s="4" t="s">
        <v>33</v>
      </c>
      <c r="D11" s="4"/>
      <c r="E11">
        <f t="shared" si="0"/>
        <v>0</v>
      </c>
      <c r="F11" s="4"/>
      <c r="H11" s="4">
        <f t="shared" si="1"/>
        <v>0</v>
      </c>
      <c r="J11" s="4"/>
      <c r="K11">
        <f t="shared" si="2"/>
        <v>0</v>
      </c>
      <c r="L11" s="4">
        <f t="shared" si="3"/>
        <v>0</v>
      </c>
    </row>
    <row r="12" spans="1:12" ht="12.75">
      <c r="A12">
        <v>6</v>
      </c>
      <c r="B12" s="4" t="s">
        <v>34</v>
      </c>
      <c r="C12">
        <v>138</v>
      </c>
      <c r="D12" s="4"/>
      <c r="E12">
        <f t="shared" si="0"/>
        <v>138</v>
      </c>
      <c r="F12" s="4">
        <v>153</v>
      </c>
      <c r="H12" s="4">
        <f t="shared" si="1"/>
        <v>153</v>
      </c>
      <c r="I12">
        <v>101</v>
      </c>
      <c r="J12" s="4"/>
      <c r="K12">
        <f t="shared" si="2"/>
        <v>101</v>
      </c>
      <c r="L12" s="4">
        <f t="shared" si="3"/>
        <v>392</v>
      </c>
    </row>
    <row r="13" spans="1:12" ht="12.75">
      <c r="A13">
        <v>7</v>
      </c>
      <c r="B13" s="4" t="s">
        <v>35</v>
      </c>
      <c r="C13">
        <v>122</v>
      </c>
      <c r="D13" s="4"/>
      <c r="E13">
        <f t="shared" si="0"/>
        <v>122</v>
      </c>
      <c r="F13" s="4">
        <v>111</v>
      </c>
      <c r="H13" s="4">
        <f t="shared" si="1"/>
        <v>111</v>
      </c>
      <c r="I13">
        <v>108</v>
      </c>
      <c r="J13" s="4"/>
      <c r="K13">
        <f t="shared" si="2"/>
        <v>108</v>
      </c>
      <c r="L13" s="4">
        <f t="shared" si="3"/>
        <v>341</v>
      </c>
    </row>
    <row r="14" spans="1:12" ht="12.75">
      <c r="A14">
        <v>8</v>
      </c>
      <c r="B14" s="4" t="s">
        <v>36</v>
      </c>
      <c r="C14">
        <v>116</v>
      </c>
      <c r="D14" s="4"/>
      <c r="E14">
        <f t="shared" si="0"/>
        <v>116</v>
      </c>
      <c r="F14" s="4">
        <v>101</v>
      </c>
      <c r="H14" s="4">
        <f t="shared" si="1"/>
        <v>101</v>
      </c>
      <c r="I14">
        <v>116</v>
      </c>
      <c r="J14" s="4"/>
      <c r="K14">
        <f t="shared" si="2"/>
        <v>116</v>
      </c>
      <c r="L14" s="4">
        <f t="shared" si="3"/>
        <v>333</v>
      </c>
    </row>
    <row r="15" spans="1:12" ht="12.75">
      <c r="A15">
        <v>9</v>
      </c>
      <c r="B15" s="4" t="s">
        <v>37</v>
      </c>
      <c r="C15">
        <v>110</v>
      </c>
      <c r="D15" s="4"/>
      <c r="E15">
        <f t="shared" si="0"/>
        <v>110</v>
      </c>
      <c r="F15" s="4">
        <v>124</v>
      </c>
      <c r="H15" s="4">
        <f t="shared" si="1"/>
        <v>124</v>
      </c>
      <c r="I15">
        <v>112</v>
      </c>
      <c r="J15" s="4"/>
      <c r="K15">
        <f t="shared" si="2"/>
        <v>112</v>
      </c>
      <c r="L15" s="4">
        <f t="shared" si="3"/>
        <v>346</v>
      </c>
    </row>
    <row r="16" spans="1:12" ht="12.75">
      <c r="A16" s="2">
        <v>10</v>
      </c>
      <c r="B16" s="3" t="s">
        <v>38</v>
      </c>
      <c r="C16" s="2">
        <v>164</v>
      </c>
      <c r="D16" s="3"/>
      <c r="E16" s="2">
        <f t="shared" si="0"/>
        <v>164</v>
      </c>
      <c r="F16" s="3">
        <v>120</v>
      </c>
      <c r="G16" s="2"/>
      <c r="H16" s="3">
        <f t="shared" si="1"/>
        <v>120</v>
      </c>
      <c r="I16" s="2">
        <v>156</v>
      </c>
      <c r="J16" s="3"/>
      <c r="K16" s="2">
        <f t="shared" si="2"/>
        <v>156</v>
      </c>
      <c r="L16" s="3">
        <f t="shared" si="3"/>
        <v>440</v>
      </c>
    </row>
    <row r="17" spans="2:12" ht="12.75">
      <c r="B17" s="4"/>
      <c r="D17" s="4"/>
      <c r="E17" s="7">
        <f>SUM(E7:E16)</f>
        <v>768</v>
      </c>
      <c r="F17" s="4"/>
      <c r="H17" s="4">
        <f>SUM(H7:H16)</f>
        <v>741</v>
      </c>
      <c r="J17" s="4"/>
      <c r="K17" s="7">
        <f>SUM(K7:K16)</f>
        <v>697</v>
      </c>
      <c r="L17" s="6">
        <f>SUM(E17+H17+K17)</f>
        <v>2206</v>
      </c>
    </row>
    <row r="20" ht="12.75">
      <c r="B20" s="11" t="s">
        <v>122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4" t="s">
        <v>29</v>
      </c>
      <c r="C23">
        <v>144</v>
      </c>
      <c r="D23" s="4">
        <v>10</v>
      </c>
      <c r="E23">
        <f aca="true" t="shared" si="4" ref="E23:E32">SUM(C23:D23)</f>
        <v>154</v>
      </c>
      <c r="F23" s="4">
        <v>120</v>
      </c>
      <c r="G23" s="10">
        <v>10</v>
      </c>
      <c r="H23" s="4">
        <f aca="true" t="shared" si="5" ref="H23:H32">SUM(F23:G23)</f>
        <v>130</v>
      </c>
      <c r="I23" s="10">
        <v>121</v>
      </c>
      <c r="J23" s="4">
        <v>10</v>
      </c>
      <c r="K23">
        <f aca="true" t="shared" si="6" ref="K23:K32">SUM(I23:J23)</f>
        <v>131</v>
      </c>
      <c r="L23" s="4">
        <f aca="true" t="shared" si="7" ref="L23:L32">SUM(K23,H23,E23)</f>
        <v>415</v>
      </c>
    </row>
    <row r="24" spans="1:12" ht="12.75">
      <c r="A24">
        <v>2</v>
      </c>
      <c r="B24" s="4" t="s">
        <v>30</v>
      </c>
      <c r="C24">
        <v>0</v>
      </c>
      <c r="D24" s="4"/>
      <c r="E24">
        <f t="shared" si="4"/>
        <v>0</v>
      </c>
      <c r="F24" s="4">
        <v>0</v>
      </c>
      <c r="G24" s="10"/>
      <c r="H24" s="4">
        <f t="shared" si="5"/>
        <v>0</v>
      </c>
      <c r="I24" s="10">
        <v>0</v>
      </c>
      <c r="J24" s="4"/>
      <c r="K24">
        <f t="shared" si="6"/>
        <v>0</v>
      </c>
      <c r="L24" s="4">
        <f t="shared" si="7"/>
        <v>0</v>
      </c>
    </row>
    <row r="25" spans="1:12" ht="12.75">
      <c r="A25">
        <v>3</v>
      </c>
      <c r="B25" s="4" t="s">
        <v>124</v>
      </c>
      <c r="D25" s="4"/>
      <c r="E25">
        <f t="shared" si="4"/>
        <v>0</v>
      </c>
      <c r="F25" s="4">
        <v>98</v>
      </c>
      <c r="H25" s="4">
        <f t="shared" si="5"/>
        <v>98</v>
      </c>
      <c r="I25">
        <v>112</v>
      </c>
      <c r="J25" s="4"/>
      <c r="K25">
        <f t="shared" si="6"/>
        <v>112</v>
      </c>
      <c r="L25" s="4">
        <f t="shared" si="7"/>
        <v>210</v>
      </c>
    </row>
    <row r="26" spans="1:12" ht="12.75">
      <c r="A26">
        <v>4</v>
      </c>
      <c r="B26" s="4" t="s">
        <v>32</v>
      </c>
      <c r="C26">
        <v>126</v>
      </c>
      <c r="D26" s="4"/>
      <c r="E26">
        <f t="shared" si="4"/>
        <v>126</v>
      </c>
      <c r="F26" s="4">
        <v>100</v>
      </c>
      <c r="H26" s="4">
        <f t="shared" si="5"/>
        <v>100</v>
      </c>
      <c r="I26">
        <v>106</v>
      </c>
      <c r="J26" s="4"/>
      <c r="K26">
        <f t="shared" si="6"/>
        <v>106</v>
      </c>
      <c r="L26" s="4">
        <f t="shared" si="7"/>
        <v>332</v>
      </c>
    </row>
    <row r="27" spans="1:12" ht="12.75">
      <c r="A27">
        <v>5</v>
      </c>
      <c r="B27" s="4" t="s">
        <v>33</v>
      </c>
      <c r="D27" s="4"/>
      <c r="E27">
        <f t="shared" si="4"/>
        <v>0</v>
      </c>
      <c r="F27" s="4"/>
      <c r="H27" s="4">
        <f t="shared" si="5"/>
        <v>0</v>
      </c>
      <c r="J27" s="4"/>
      <c r="K27">
        <f t="shared" si="6"/>
        <v>0</v>
      </c>
      <c r="L27" s="4">
        <f t="shared" si="7"/>
        <v>0</v>
      </c>
    </row>
    <row r="28" spans="1:12" ht="12.75">
      <c r="A28">
        <v>6</v>
      </c>
      <c r="B28" s="4" t="s">
        <v>34</v>
      </c>
      <c r="C28">
        <v>111</v>
      </c>
      <c r="D28" s="4"/>
      <c r="E28">
        <f t="shared" si="4"/>
        <v>111</v>
      </c>
      <c r="F28" s="4">
        <v>145</v>
      </c>
      <c r="H28" s="4">
        <f t="shared" si="5"/>
        <v>145</v>
      </c>
      <c r="I28">
        <v>119</v>
      </c>
      <c r="J28" s="4"/>
      <c r="K28">
        <f t="shared" si="6"/>
        <v>119</v>
      </c>
      <c r="L28" s="4">
        <f t="shared" si="7"/>
        <v>375</v>
      </c>
    </row>
    <row r="29" spans="1:12" ht="12.75">
      <c r="A29">
        <v>7</v>
      </c>
      <c r="B29" s="4" t="s">
        <v>35</v>
      </c>
      <c r="C29">
        <v>107</v>
      </c>
      <c r="D29" s="4"/>
      <c r="E29">
        <f t="shared" si="4"/>
        <v>107</v>
      </c>
      <c r="F29" s="4">
        <v>93</v>
      </c>
      <c r="H29" s="4">
        <f t="shared" si="5"/>
        <v>93</v>
      </c>
      <c r="I29">
        <v>0</v>
      </c>
      <c r="J29" s="4"/>
      <c r="K29">
        <f t="shared" si="6"/>
        <v>0</v>
      </c>
      <c r="L29" s="4">
        <f t="shared" si="7"/>
        <v>200</v>
      </c>
    </row>
    <row r="30" spans="1:12" ht="12.75">
      <c r="A30">
        <v>8</v>
      </c>
      <c r="B30" s="4" t="s">
        <v>36</v>
      </c>
      <c r="C30">
        <v>102</v>
      </c>
      <c r="D30" s="4"/>
      <c r="E30">
        <f t="shared" si="4"/>
        <v>102</v>
      </c>
      <c r="F30" s="4">
        <v>0</v>
      </c>
      <c r="H30" s="4">
        <f t="shared" si="5"/>
        <v>0</v>
      </c>
      <c r="I30">
        <v>76</v>
      </c>
      <c r="J30" s="4"/>
      <c r="K30">
        <f t="shared" si="6"/>
        <v>76</v>
      </c>
      <c r="L30" s="4">
        <f t="shared" si="7"/>
        <v>178</v>
      </c>
    </row>
    <row r="31" spans="1:12" ht="12.75">
      <c r="A31">
        <v>9</v>
      </c>
      <c r="B31" s="4" t="s">
        <v>37</v>
      </c>
      <c r="C31">
        <v>0</v>
      </c>
      <c r="D31" s="4"/>
      <c r="E31">
        <f t="shared" si="4"/>
        <v>0</v>
      </c>
      <c r="F31" s="4">
        <v>0</v>
      </c>
      <c r="H31" s="4">
        <f t="shared" si="5"/>
        <v>0</v>
      </c>
      <c r="I31"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 t="s">
        <v>38</v>
      </c>
      <c r="C32" s="2">
        <v>156</v>
      </c>
      <c r="D32" s="3"/>
      <c r="E32" s="2">
        <f t="shared" si="4"/>
        <v>156</v>
      </c>
      <c r="F32" s="3">
        <v>148</v>
      </c>
      <c r="G32" s="2"/>
      <c r="H32" s="3">
        <f t="shared" si="5"/>
        <v>148</v>
      </c>
      <c r="I32" s="2">
        <v>166</v>
      </c>
      <c r="J32" s="3"/>
      <c r="K32" s="2">
        <f t="shared" si="6"/>
        <v>166</v>
      </c>
      <c r="L32" s="3">
        <f t="shared" si="7"/>
        <v>470</v>
      </c>
    </row>
    <row r="33" spans="2:12" ht="12.75">
      <c r="B33" s="4"/>
      <c r="D33" s="4"/>
      <c r="E33" s="7">
        <f>SUM(E23:E32)</f>
        <v>756</v>
      </c>
      <c r="F33" s="4"/>
      <c r="H33" s="4">
        <f>SUM(H23:H32)</f>
        <v>714</v>
      </c>
      <c r="J33" s="4"/>
      <c r="K33" s="7">
        <f>SUM(K23:K32)</f>
        <v>710</v>
      </c>
      <c r="L33" s="6">
        <f>SUM(E33+H33+K33)</f>
        <v>2180</v>
      </c>
    </row>
    <row r="37" ht="12.75">
      <c r="B37" s="11" t="s">
        <v>140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4" t="s">
        <v>29</v>
      </c>
      <c r="C40">
        <v>116</v>
      </c>
      <c r="D40" s="4">
        <v>10</v>
      </c>
      <c r="E40">
        <f aca="true" t="shared" si="8" ref="E40:E49">SUM(C40:D40)</f>
        <v>126</v>
      </c>
      <c r="F40" s="4">
        <v>143</v>
      </c>
      <c r="G40" s="10">
        <v>10</v>
      </c>
      <c r="H40" s="4">
        <f aca="true" t="shared" si="9" ref="H40:H49">SUM(F40:G40)</f>
        <v>153</v>
      </c>
      <c r="I40" s="10">
        <v>165</v>
      </c>
      <c r="J40" s="4">
        <v>10</v>
      </c>
      <c r="K40">
        <f aca="true" t="shared" si="10" ref="K40:K49">SUM(I40:J40)</f>
        <v>175</v>
      </c>
      <c r="L40" s="4">
        <f aca="true" t="shared" si="11" ref="L40:L49">SUM(K40,H40,E40)</f>
        <v>454</v>
      </c>
    </row>
    <row r="41" spans="1:12" ht="12.75">
      <c r="A41">
        <v>2</v>
      </c>
      <c r="B41" s="4" t="s">
        <v>30</v>
      </c>
      <c r="C41">
        <v>97</v>
      </c>
      <c r="D41" s="4">
        <v>10</v>
      </c>
      <c r="E41">
        <f t="shared" si="8"/>
        <v>107</v>
      </c>
      <c r="F41" s="4">
        <v>79</v>
      </c>
      <c r="G41" s="10">
        <v>10</v>
      </c>
      <c r="H41" s="4">
        <f t="shared" si="9"/>
        <v>89</v>
      </c>
      <c r="I41" s="10">
        <v>96</v>
      </c>
      <c r="J41" s="4">
        <v>10</v>
      </c>
      <c r="K41">
        <f t="shared" si="10"/>
        <v>106</v>
      </c>
      <c r="L41" s="4">
        <f t="shared" si="11"/>
        <v>302</v>
      </c>
    </row>
    <row r="42" spans="1:12" ht="12.75">
      <c r="A42">
        <v>3</v>
      </c>
      <c r="B42" s="4" t="s">
        <v>124</v>
      </c>
      <c r="C42">
        <v>105</v>
      </c>
      <c r="D42" s="4"/>
      <c r="E42">
        <f t="shared" si="8"/>
        <v>105</v>
      </c>
      <c r="F42" s="4">
        <v>118</v>
      </c>
      <c r="H42" s="4">
        <f t="shared" si="9"/>
        <v>118</v>
      </c>
      <c r="I42">
        <v>139</v>
      </c>
      <c r="J42" s="4"/>
      <c r="K42">
        <f t="shared" si="10"/>
        <v>139</v>
      </c>
      <c r="L42" s="4">
        <f t="shared" si="11"/>
        <v>362</v>
      </c>
    </row>
    <row r="43" spans="1:12" ht="12.75">
      <c r="A43">
        <v>4</v>
      </c>
      <c r="B43" s="4" t="s">
        <v>32</v>
      </c>
      <c r="D43" s="4"/>
      <c r="E43">
        <f t="shared" si="8"/>
        <v>0</v>
      </c>
      <c r="F43" s="4"/>
      <c r="H43" s="4">
        <f t="shared" si="9"/>
        <v>0</v>
      </c>
      <c r="J43" s="4"/>
      <c r="K43">
        <f t="shared" si="10"/>
        <v>0</v>
      </c>
      <c r="L43" s="4">
        <f t="shared" si="11"/>
        <v>0</v>
      </c>
    </row>
    <row r="44" spans="1:12" ht="12.75">
      <c r="A44">
        <v>5</v>
      </c>
      <c r="B44" s="4" t="s">
        <v>33</v>
      </c>
      <c r="D44" s="4"/>
      <c r="E44">
        <f t="shared" si="8"/>
        <v>0</v>
      </c>
      <c r="F44" s="4"/>
      <c r="H44" s="4">
        <f t="shared" si="9"/>
        <v>0</v>
      </c>
      <c r="J44" s="4"/>
      <c r="K44">
        <f t="shared" si="10"/>
        <v>0</v>
      </c>
      <c r="L44" s="4">
        <f t="shared" si="11"/>
        <v>0</v>
      </c>
    </row>
    <row r="45" spans="1:12" ht="12.75">
      <c r="A45">
        <v>6</v>
      </c>
      <c r="B45" s="4" t="s">
        <v>34</v>
      </c>
      <c r="D45" s="4"/>
      <c r="E45">
        <f t="shared" si="8"/>
        <v>0</v>
      </c>
      <c r="F45" s="4"/>
      <c r="H45" s="4">
        <f t="shared" si="9"/>
        <v>0</v>
      </c>
      <c r="J45" s="4"/>
      <c r="K45">
        <f t="shared" si="10"/>
        <v>0</v>
      </c>
      <c r="L45" s="4">
        <f t="shared" si="11"/>
        <v>0</v>
      </c>
    </row>
    <row r="46" spans="1:12" ht="12.75">
      <c r="A46">
        <v>7</v>
      </c>
      <c r="B46" s="4" t="s">
        <v>35</v>
      </c>
      <c r="C46">
        <v>92</v>
      </c>
      <c r="D46" s="4"/>
      <c r="E46">
        <f t="shared" si="8"/>
        <v>92</v>
      </c>
      <c r="F46" s="4">
        <v>126</v>
      </c>
      <c r="H46" s="4">
        <f t="shared" si="9"/>
        <v>126</v>
      </c>
      <c r="I46">
        <v>152</v>
      </c>
      <c r="J46" s="4"/>
      <c r="K46">
        <f t="shared" si="10"/>
        <v>152</v>
      </c>
      <c r="L46" s="4">
        <f t="shared" si="11"/>
        <v>370</v>
      </c>
    </row>
    <row r="47" spans="1:12" ht="12.75">
      <c r="A47">
        <v>8</v>
      </c>
      <c r="B47" s="4" t="s">
        <v>36</v>
      </c>
      <c r="C47">
        <v>115</v>
      </c>
      <c r="D47" s="4"/>
      <c r="E47">
        <f t="shared" si="8"/>
        <v>115</v>
      </c>
      <c r="F47" s="4">
        <v>86</v>
      </c>
      <c r="H47" s="4">
        <f t="shared" si="9"/>
        <v>86</v>
      </c>
      <c r="I47">
        <v>109</v>
      </c>
      <c r="J47" s="4"/>
      <c r="K47">
        <f t="shared" si="10"/>
        <v>109</v>
      </c>
      <c r="L47" s="4">
        <f t="shared" si="11"/>
        <v>310</v>
      </c>
    </row>
    <row r="48" spans="1:12" ht="12.75">
      <c r="A48">
        <v>9</v>
      </c>
      <c r="B48" s="4" t="s">
        <v>37</v>
      </c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3" t="s">
        <v>38</v>
      </c>
      <c r="C49" s="2">
        <v>157</v>
      </c>
      <c r="D49" s="3"/>
      <c r="E49" s="2">
        <f t="shared" si="8"/>
        <v>157</v>
      </c>
      <c r="F49" s="3">
        <v>136</v>
      </c>
      <c r="G49" s="2"/>
      <c r="H49" s="3">
        <f t="shared" si="9"/>
        <v>136</v>
      </c>
      <c r="I49" s="2">
        <v>153</v>
      </c>
      <c r="J49" s="3"/>
      <c r="K49" s="2">
        <f t="shared" si="10"/>
        <v>153</v>
      </c>
      <c r="L49" s="3">
        <f t="shared" si="11"/>
        <v>446</v>
      </c>
    </row>
    <row r="50" spans="2:12" ht="12.75">
      <c r="B50" s="4"/>
      <c r="D50" s="4"/>
      <c r="E50" s="7">
        <f>SUM(E40:E49)</f>
        <v>702</v>
      </c>
      <c r="F50" s="4"/>
      <c r="H50" s="4">
        <f>SUM(H40:H49)</f>
        <v>708</v>
      </c>
      <c r="J50" s="4"/>
      <c r="K50" s="7">
        <f>SUM(K40:K49)</f>
        <v>834</v>
      </c>
      <c r="L50" s="6">
        <f>SUM(E50+H50+K50)</f>
        <v>2244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3">
      <selection activeCell="J43" sqref="J43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16</v>
      </c>
    </row>
    <row r="2" ht="15.75">
      <c r="A2" s="8"/>
    </row>
    <row r="3" ht="15.75">
      <c r="A3" s="8"/>
    </row>
    <row r="4" spans="1:2" ht="15.75">
      <c r="A4" s="8"/>
      <c r="B4" s="11" t="s">
        <v>121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39</v>
      </c>
      <c r="C7">
        <v>124</v>
      </c>
      <c r="D7" s="4"/>
      <c r="E7">
        <f aca="true" t="shared" si="0" ref="E7:E16">SUM(C7:D7)</f>
        <v>124</v>
      </c>
      <c r="F7" s="4">
        <v>141</v>
      </c>
      <c r="G7" s="10"/>
      <c r="H7" s="4">
        <f aca="true" t="shared" si="1" ref="H7:H16">SUM(F7:G7)</f>
        <v>141</v>
      </c>
      <c r="I7" s="10">
        <v>91</v>
      </c>
      <c r="J7" s="4"/>
      <c r="K7">
        <f aca="true" t="shared" si="2" ref="K7:K16">SUM(I7:J7)</f>
        <v>91</v>
      </c>
      <c r="L7" s="4">
        <f aca="true" t="shared" si="3" ref="L7:L16">SUM(K7,H7,E7)</f>
        <v>356</v>
      </c>
    </row>
    <row r="8" spans="1:12" ht="12.75">
      <c r="A8">
        <v>2</v>
      </c>
      <c r="B8" s="4" t="s">
        <v>40</v>
      </c>
      <c r="D8" s="4"/>
      <c r="E8">
        <f t="shared" si="0"/>
        <v>0</v>
      </c>
      <c r="F8" s="4"/>
      <c r="H8" s="4">
        <f t="shared" si="1"/>
        <v>0</v>
      </c>
      <c r="J8" s="4"/>
      <c r="K8">
        <f t="shared" si="2"/>
        <v>0</v>
      </c>
      <c r="L8" s="4">
        <f t="shared" si="3"/>
        <v>0</v>
      </c>
    </row>
    <row r="9" spans="1:12" ht="12.75">
      <c r="A9">
        <v>3</v>
      </c>
      <c r="B9" s="4" t="s">
        <v>41</v>
      </c>
      <c r="D9" s="4"/>
      <c r="E9">
        <f t="shared" si="0"/>
        <v>0</v>
      </c>
      <c r="F9" s="4"/>
      <c r="H9" s="4">
        <f t="shared" si="1"/>
        <v>0</v>
      </c>
      <c r="J9" s="4"/>
      <c r="K9">
        <f t="shared" si="2"/>
        <v>0</v>
      </c>
      <c r="L9" s="4">
        <f t="shared" si="3"/>
        <v>0</v>
      </c>
    </row>
    <row r="10" spans="1:12" ht="12.75">
      <c r="A10">
        <v>4</v>
      </c>
      <c r="B10" s="4" t="s">
        <v>42</v>
      </c>
      <c r="C10">
        <v>126</v>
      </c>
      <c r="D10" s="4"/>
      <c r="E10">
        <f t="shared" si="0"/>
        <v>126</v>
      </c>
      <c r="F10" s="4">
        <v>118</v>
      </c>
      <c r="H10" s="4">
        <f t="shared" si="1"/>
        <v>118</v>
      </c>
      <c r="I10">
        <v>142</v>
      </c>
      <c r="J10" s="4"/>
      <c r="K10">
        <f t="shared" si="2"/>
        <v>142</v>
      </c>
      <c r="L10" s="4">
        <f t="shared" si="3"/>
        <v>386</v>
      </c>
    </row>
    <row r="11" spans="1:12" ht="12.75">
      <c r="A11">
        <v>5</v>
      </c>
      <c r="B11" s="4" t="s">
        <v>43</v>
      </c>
      <c r="C11">
        <v>137</v>
      </c>
      <c r="D11" s="4"/>
      <c r="E11">
        <f t="shared" si="0"/>
        <v>137</v>
      </c>
      <c r="F11" s="4">
        <v>152</v>
      </c>
      <c r="H11" s="4">
        <f t="shared" si="1"/>
        <v>152</v>
      </c>
      <c r="I11">
        <v>156</v>
      </c>
      <c r="J11" s="4"/>
      <c r="K11">
        <f t="shared" si="2"/>
        <v>156</v>
      </c>
      <c r="L11" s="4">
        <f t="shared" si="3"/>
        <v>445</v>
      </c>
    </row>
    <row r="12" spans="1:12" ht="12.75">
      <c r="A12">
        <v>6</v>
      </c>
      <c r="B12" s="4" t="s">
        <v>44</v>
      </c>
      <c r="C12">
        <v>109</v>
      </c>
      <c r="D12" s="4">
        <v>10</v>
      </c>
      <c r="E12">
        <f t="shared" si="0"/>
        <v>119</v>
      </c>
      <c r="F12" s="4"/>
      <c r="H12" s="4">
        <f t="shared" si="1"/>
        <v>0</v>
      </c>
      <c r="J12" s="4"/>
      <c r="K12">
        <f t="shared" si="2"/>
        <v>0</v>
      </c>
      <c r="L12" s="4">
        <f t="shared" si="3"/>
        <v>119</v>
      </c>
    </row>
    <row r="13" spans="1:12" ht="12.75">
      <c r="A13">
        <v>7</v>
      </c>
      <c r="B13" s="4" t="s">
        <v>45</v>
      </c>
      <c r="C13">
        <v>95</v>
      </c>
      <c r="D13" s="4">
        <v>10</v>
      </c>
      <c r="E13">
        <f t="shared" si="0"/>
        <v>105</v>
      </c>
      <c r="F13" s="4">
        <v>89</v>
      </c>
      <c r="G13" s="10">
        <v>10</v>
      </c>
      <c r="H13" s="4">
        <f t="shared" si="1"/>
        <v>99</v>
      </c>
      <c r="I13" s="10">
        <v>99</v>
      </c>
      <c r="J13" s="4">
        <v>10</v>
      </c>
      <c r="K13">
        <f t="shared" si="2"/>
        <v>109</v>
      </c>
      <c r="L13" s="4">
        <f t="shared" si="3"/>
        <v>313</v>
      </c>
    </row>
    <row r="14" spans="1:12" ht="12.75">
      <c r="A14">
        <v>8</v>
      </c>
      <c r="B14" s="4" t="s">
        <v>46</v>
      </c>
      <c r="D14" s="4"/>
      <c r="E14">
        <f t="shared" si="0"/>
        <v>0</v>
      </c>
      <c r="F14" s="4">
        <v>114</v>
      </c>
      <c r="H14" s="4">
        <f t="shared" si="1"/>
        <v>114</v>
      </c>
      <c r="I14" s="10">
        <v>96</v>
      </c>
      <c r="J14" s="4"/>
      <c r="K14">
        <f t="shared" si="2"/>
        <v>96</v>
      </c>
      <c r="L14" s="4">
        <f t="shared" si="3"/>
        <v>210</v>
      </c>
    </row>
    <row r="15" spans="1:12" ht="12.75">
      <c r="A15">
        <v>9</v>
      </c>
      <c r="B15" s="4" t="s">
        <v>47</v>
      </c>
      <c r="C15">
        <v>122</v>
      </c>
      <c r="D15" s="4"/>
      <c r="E15">
        <f t="shared" si="0"/>
        <v>122</v>
      </c>
      <c r="F15" s="4">
        <v>116</v>
      </c>
      <c r="H15" s="4">
        <f t="shared" si="1"/>
        <v>116</v>
      </c>
      <c r="I15">
        <v>112</v>
      </c>
      <c r="J15" s="4"/>
      <c r="K15">
        <f t="shared" si="2"/>
        <v>112</v>
      </c>
      <c r="L15" s="4">
        <f t="shared" si="3"/>
        <v>350</v>
      </c>
    </row>
    <row r="16" spans="1:12" ht="12.75">
      <c r="A16" s="2">
        <v>10</v>
      </c>
      <c r="B16" s="3" t="s">
        <v>48</v>
      </c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733</v>
      </c>
      <c r="F17" s="4"/>
      <c r="H17" s="4">
        <f>SUM(H7:H16)</f>
        <v>740</v>
      </c>
      <c r="J17" s="4"/>
      <c r="K17" s="7">
        <f>SUM(K7:K16)</f>
        <v>706</v>
      </c>
      <c r="L17" s="6">
        <f>SUM(E17+H17+K17)</f>
        <v>2179</v>
      </c>
    </row>
    <row r="20" ht="12.75">
      <c r="B20" s="11" t="s">
        <v>122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4" t="s">
        <v>39</v>
      </c>
      <c r="C23">
        <v>125</v>
      </c>
      <c r="D23" s="4"/>
      <c r="E23">
        <f aca="true" t="shared" si="4" ref="E23:E32">SUM(C23:D23)</f>
        <v>125</v>
      </c>
      <c r="F23" s="4">
        <v>110</v>
      </c>
      <c r="G23" s="10"/>
      <c r="H23" s="4">
        <f aca="true" t="shared" si="5" ref="H23:H32">SUM(F23:G23)</f>
        <v>110</v>
      </c>
      <c r="I23" s="10">
        <v>131</v>
      </c>
      <c r="J23" s="4"/>
      <c r="K23">
        <f aca="true" t="shared" si="6" ref="K23:K32">SUM(I23:J23)</f>
        <v>131</v>
      </c>
      <c r="L23" s="4">
        <f aca="true" t="shared" si="7" ref="L23:L32">SUM(K23,H23,E23)</f>
        <v>366</v>
      </c>
    </row>
    <row r="24" spans="1:12" ht="12.75">
      <c r="A24">
        <v>2</v>
      </c>
      <c r="B24" s="4" t="s">
        <v>40</v>
      </c>
      <c r="D24" s="4"/>
      <c r="E24">
        <f t="shared" si="4"/>
        <v>0</v>
      </c>
      <c r="F24" s="4"/>
      <c r="H24" s="4">
        <f t="shared" si="5"/>
        <v>0</v>
      </c>
      <c r="J24" s="4"/>
      <c r="K24">
        <f t="shared" si="6"/>
        <v>0</v>
      </c>
      <c r="L24" s="4">
        <f t="shared" si="7"/>
        <v>0</v>
      </c>
    </row>
    <row r="25" spans="1:12" ht="12.75">
      <c r="A25">
        <v>3</v>
      </c>
      <c r="B25" s="4" t="s">
        <v>41</v>
      </c>
      <c r="D25" s="4"/>
      <c r="E25">
        <f t="shared" si="4"/>
        <v>0</v>
      </c>
      <c r="F25" s="4"/>
      <c r="H25" s="4">
        <f t="shared" si="5"/>
        <v>0</v>
      </c>
      <c r="J25" s="4"/>
      <c r="K25">
        <f t="shared" si="6"/>
        <v>0</v>
      </c>
      <c r="L25" s="4">
        <f t="shared" si="7"/>
        <v>0</v>
      </c>
    </row>
    <row r="26" spans="1:12" ht="12.75">
      <c r="A26">
        <v>4</v>
      </c>
      <c r="B26" s="4" t="s">
        <v>42</v>
      </c>
      <c r="D26" s="4"/>
      <c r="E26">
        <f t="shared" si="4"/>
        <v>0</v>
      </c>
      <c r="F26" s="4"/>
      <c r="H26" s="4">
        <f t="shared" si="5"/>
        <v>0</v>
      </c>
      <c r="J26" s="4"/>
      <c r="K26">
        <f t="shared" si="6"/>
        <v>0</v>
      </c>
      <c r="L26" s="4">
        <f t="shared" si="7"/>
        <v>0</v>
      </c>
    </row>
    <row r="27" spans="1:12" ht="12.75">
      <c r="A27">
        <v>5</v>
      </c>
      <c r="B27" s="4" t="s">
        <v>43</v>
      </c>
      <c r="C27">
        <v>142</v>
      </c>
      <c r="D27" s="4"/>
      <c r="E27">
        <f t="shared" si="4"/>
        <v>142</v>
      </c>
      <c r="F27" s="4">
        <v>99</v>
      </c>
      <c r="H27" s="4">
        <f t="shared" si="5"/>
        <v>99</v>
      </c>
      <c r="I27">
        <v>142</v>
      </c>
      <c r="J27" s="4"/>
      <c r="K27">
        <f t="shared" si="6"/>
        <v>142</v>
      </c>
      <c r="L27" s="4">
        <f t="shared" si="7"/>
        <v>383</v>
      </c>
    </row>
    <row r="28" spans="1:12" ht="12.75">
      <c r="A28">
        <v>6</v>
      </c>
      <c r="B28" s="4" t="s">
        <v>44</v>
      </c>
      <c r="C28">
        <v>132</v>
      </c>
      <c r="D28" s="4">
        <v>10</v>
      </c>
      <c r="E28">
        <f t="shared" si="4"/>
        <v>142</v>
      </c>
      <c r="F28" s="4">
        <v>86</v>
      </c>
      <c r="G28" s="10">
        <v>10</v>
      </c>
      <c r="H28" s="4">
        <f t="shared" si="5"/>
        <v>96</v>
      </c>
      <c r="I28" s="10">
        <v>85</v>
      </c>
      <c r="J28" s="4">
        <v>10</v>
      </c>
      <c r="K28">
        <f t="shared" si="6"/>
        <v>95</v>
      </c>
      <c r="L28" s="4">
        <f t="shared" si="7"/>
        <v>333</v>
      </c>
    </row>
    <row r="29" spans="1:12" ht="12.75">
      <c r="A29">
        <v>7</v>
      </c>
      <c r="B29" s="4" t="s">
        <v>45</v>
      </c>
      <c r="C29">
        <v>119</v>
      </c>
      <c r="D29" s="4">
        <v>10</v>
      </c>
      <c r="E29">
        <f t="shared" si="4"/>
        <v>129</v>
      </c>
      <c r="F29" s="4">
        <v>115</v>
      </c>
      <c r="G29" s="10">
        <v>10</v>
      </c>
      <c r="H29" s="4">
        <f t="shared" si="5"/>
        <v>125</v>
      </c>
      <c r="I29" s="10">
        <v>146</v>
      </c>
      <c r="J29" s="4">
        <v>10</v>
      </c>
      <c r="K29">
        <f t="shared" si="6"/>
        <v>156</v>
      </c>
      <c r="L29" s="4">
        <f t="shared" si="7"/>
        <v>410</v>
      </c>
    </row>
    <row r="30" spans="1:12" ht="12.75">
      <c r="A30">
        <v>8</v>
      </c>
      <c r="B30" s="4" t="s">
        <v>46</v>
      </c>
      <c r="D30" s="4"/>
      <c r="E30">
        <f t="shared" si="4"/>
        <v>0</v>
      </c>
      <c r="F30" s="4"/>
      <c r="H30" s="4">
        <f t="shared" si="5"/>
        <v>0</v>
      </c>
      <c r="I30" s="10"/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" t="s">
        <v>47</v>
      </c>
      <c r="C31">
        <v>129</v>
      </c>
      <c r="D31" s="4"/>
      <c r="E31">
        <f t="shared" si="4"/>
        <v>129</v>
      </c>
      <c r="F31" s="4">
        <v>104</v>
      </c>
      <c r="H31" s="4">
        <f t="shared" si="5"/>
        <v>104</v>
      </c>
      <c r="I31">
        <v>100</v>
      </c>
      <c r="J31" s="4"/>
      <c r="K31">
        <f t="shared" si="6"/>
        <v>100</v>
      </c>
      <c r="L31" s="4">
        <f t="shared" si="7"/>
        <v>333</v>
      </c>
    </row>
    <row r="32" spans="1:12" ht="12.75">
      <c r="A32" s="2">
        <v>10</v>
      </c>
      <c r="B32" s="3" t="s">
        <v>48</v>
      </c>
      <c r="C32" s="2">
        <v>134</v>
      </c>
      <c r="D32" s="3"/>
      <c r="E32" s="2">
        <f t="shared" si="4"/>
        <v>134</v>
      </c>
      <c r="F32" s="3">
        <v>117</v>
      </c>
      <c r="G32" s="2"/>
      <c r="H32" s="3">
        <f t="shared" si="5"/>
        <v>117</v>
      </c>
      <c r="I32" s="2">
        <v>112</v>
      </c>
      <c r="J32" s="3"/>
      <c r="K32" s="2">
        <f t="shared" si="6"/>
        <v>112</v>
      </c>
      <c r="L32" s="3">
        <f t="shared" si="7"/>
        <v>363</v>
      </c>
    </row>
    <row r="33" spans="2:12" ht="12.75">
      <c r="B33" s="4"/>
      <c r="D33" s="4"/>
      <c r="E33" s="7">
        <f>SUM(E23:E32)</f>
        <v>801</v>
      </c>
      <c r="F33" s="4"/>
      <c r="H33" s="4">
        <f>SUM(H23:H32)</f>
        <v>651</v>
      </c>
      <c r="J33" s="4"/>
      <c r="K33" s="7">
        <f>SUM(K23:K32)</f>
        <v>736</v>
      </c>
      <c r="L33" s="6">
        <f>SUM(E33+H33+K33)</f>
        <v>2188</v>
      </c>
    </row>
    <row r="37" ht="12.75">
      <c r="B37" s="11" t="s">
        <v>140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4" t="s">
        <v>39</v>
      </c>
      <c r="C40">
        <v>138</v>
      </c>
      <c r="D40" s="4"/>
      <c r="E40">
        <f aca="true" t="shared" si="8" ref="E40:E49">SUM(C40:D40)</f>
        <v>138</v>
      </c>
      <c r="F40" s="4">
        <v>120</v>
      </c>
      <c r="G40" s="10"/>
      <c r="H40" s="4">
        <f aca="true" t="shared" si="9" ref="H40:H49">SUM(F40:G40)</f>
        <v>120</v>
      </c>
      <c r="I40" s="10">
        <v>94</v>
      </c>
      <c r="J40" s="4"/>
      <c r="K40">
        <f aca="true" t="shared" si="10" ref="K40:K49">SUM(I40:J40)</f>
        <v>94</v>
      </c>
      <c r="L40" s="4">
        <f aca="true" t="shared" si="11" ref="L40:L49">SUM(K40,H40,E40)</f>
        <v>352</v>
      </c>
    </row>
    <row r="41" spans="1:12" ht="12.75">
      <c r="A41">
        <v>2</v>
      </c>
      <c r="B41" s="4" t="s">
        <v>40</v>
      </c>
      <c r="D41" s="4"/>
      <c r="E41">
        <f t="shared" si="8"/>
        <v>0</v>
      </c>
      <c r="F41" s="4"/>
      <c r="H41" s="4">
        <f t="shared" si="9"/>
        <v>0</v>
      </c>
      <c r="J41" s="4"/>
      <c r="K41">
        <f t="shared" si="10"/>
        <v>0</v>
      </c>
      <c r="L41" s="4">
        <f t="shared" si="11"/>
        <v>0</v>
      </c>
    </row>
    <row r="42" spans="1:12" ht="12.75">
      <c r="A42">
        <v>3</v>
      </c>
      <c r="B42" s="4" t="s">
        <v>41</v>
      </c>
      <c r="D42" s="4"/>
      <c r="E42">
        <f t="shared" si="8"/>
        <v>0</v>
      </c>
      <c r="F42" s="4"/>
      <c r="H42" s="4">
        <f t="shared" si="9"/>
        <v>0</v>
      </c>
      <c r="J42" s="4"/>
      <c r="K42">
        <f t="shared" si="10"/>
        <v>0</v>
      </c>
      <c r="L42" s="4">
        <f t="shared" si="11"/>
        <v>0</v>
      </c>
    </row>
    <row r="43" spans="1:12" ht="12.75">
      <c r="A43">
        <v>4</v>
      </c>
      <c r="B43" s="4" t="s">
        <v>42</v>
      </c>
      <c r="C43">
        <v>88</v>
      </c>
      <c r="D43" s="4"/>
      <c r="E43">
        <f t="shared" si="8"/>
        <v>88</v>
      </c>
      <c r="F43" s="4">
        <v>166</v>
      </c>
      <c r="H43" s="4">
        <f t="shared" si="9"/>
        <v>166</v>
      </c>
      <c r="I43">
        <v>127</v>
      </c>
      <c r="J43" s="4"/>
      <c r="K43">
        <f t="shared" si="10"/>
        <v>127</v>
      </c>
      <c r="L43" s="4">
        <f t="shared" si="11"/>
        <v>381</v>
      </c>
    </row>
    <row r="44" spans="1:12" ht="12.75">
      <c r="A44">
        <v>5</v>
      </c>
      <c r="B44" s="4" t="s">
        <v>43</v>
      </c>
      <c r="C44">
        <v>131</v>
      </c>
      <c r="D44" s="4"/>
      <c r="E44">
        <f t="shared" si="8"/>
        <v>131</v>
      </c>
      <c r="F44" s="4">
        <v>157</v>
      </c>
      <c r="H44" s="4">
        <f t="shared" si="9"/>
        <v>157</v>
      </c>
      <c r="I44">
        <v>178</v>
      </c>
      <c r="J44" s="4"/>
      <c r="K44">
        <f t="shared" si="10"/>
        <v>178</v>
      </c>
      <c r="L44" s="4">
        <f t="shared" si="11"/>
        <v>466</v>
      </c>
    </row>
    <row r="45" spans="1:12" ht="12.75">
      <c r="A45">
        <v>6</v>
      </c>
      <c r="B45" s="4" t="s">
        <v>44</v>
      </c>
      <c r="C45">
        <v>99</v>
      </c>
      <c r="D45" s="4">
        <v>10</v>
      </c>
      <c r="E45">
        <f t="shared" si="8"/>
        <v>109</v>
      </c>
      <c r="F45" s="4">
        <v>69</v>
      </c>
      <c r="G45" s="10">
        <v>10</v>
      </c>
      <c r="H45" s="4">
        <f t="shared" si="9"/>
        <v>79</v>
      </c>
      <c r="I45" s="10">
        <v>147</v>
      </c>
      <c r="J45" s="4">
        <v>10</v>
      </c>
      <c r="K45">
        <f t="shared" si="10"/>
        <v>157</v>
      </c>
      <c r="L45" s="4">
        <f t="shared" si="11"/>
        <v>345</v>
      </c>
    </row>
    <row r="46" spans="1:12" ht="12.75">
      <c r="A46">
        <v>7</v>
      </c>
      <c r="B46" s="4" t="s">
        <v>45</v>
      </c>
      <c r="C46">
        <v>90</v>
      </c>
      <c r="D46" s="4">
        <v>10</v>
      </c>
      <c r="E46">
        <f t="shared" si="8"/>
        <v>100</v>
      </c>
      <c r="F46" s="4">
        <v>89</v>
      </c>
      <c r="G46" s="10">
        <v>10</v>
      </c>
      <c r="H46" s="4">
        <f t="shared" si="9"/>
        <v>99</v>
      </c>
      <c r="I46" s="10">
        <v>108</v>
      </c>
      <c r="J46" s="4">
        <v>10</v>
      </c>
      <c r="K46">
        <f t="shared" si="10"/>
        <v>118</v>
      </c>
      <c r="L46" s="4">
        <f t="shared" si="11"/>
        <v>317</v>
      </c>
    </row>
    <row r="47" spans="1:12" ht="12.75">
      <c r="A47">
        <v>8</v>
      </c>
      <c r="B47" s="4" t="s">
        <v>46</v>
      </c>
      <c r="D47" s="4"/>
      <c r="E47">
        <f t="shared" si="8"/>
        <v>0</v>
      </c>
      <c r="F47" s="4"/>
      <c r="H47" s="4">
        <f t="shared" si="9"/>
        <v>0</v>
      </c>
      <c r="I47" s="10"/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4" t="s">
        <v>47</v>
      </c>
      <c r="C48">
        <v>102</v>
      </c>
      <c r="D48" s="4"/>
      <c r="E48">
        <f t="shared" si="8"/>
        <v>102</v>
      </c>
      <c r="F48" s="4">
        <v>80</v>
      </c>
      <c r="H48" s="4">
        <f t="shared" si="9"/>
        <v>80</v>
      </c>
      <c r="I48">
        <v>85</v>
      </c>
      <c r="J48" s="4"/>
      <c r="K48">
        <f t="shared" si="10"/>
        <v>85</v>
      </c>
      <c r="L48" s="4">
        <f t="shared" si="11"/>
        <v>267</v>
      </c>
    </row>
    <row r="49" spans="1:12" ht="12.75">
      <c r="A49" s="2">
        <v>10</v>
      </c>
      <c r="B49" s="3" t="s">
        <v>48</v>
      </c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668</v>
      </c>
      <c r="F50" s="4"/>
      <c r="H50" s="4">
        <f>SUM(H40:H49)</f>
        <v>701</v>
      </c>
      <c r="J50" s="4"/>
      <c r="K50" s="7">
        <f>SUM(K40:K49)</f>
        <v>759</v>
      </c>
      <c r="L50" s="6">
        <f>SUM(E50+H50+K50)</f>
        <v>2128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="115" zoomScaleNormal="115" workbookViewId="0" topLeftCell="A30">
      <selection activeCell="J47" sqref="J47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15</v>
      </c>
    </row>
    <row r="2" ht="15.75">
      <c r="A2" s="8"/>
    </row>
    <row r="3" ht="15.75">
      <c r="A3" s="8"/>
    </row>
    <row r="4" spans="1:2" ht="15.75">
      <c r="A4" s="8"/>
      <c r="B4" s="11" t="s">
        <v>121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49</v>
      </c>
      <c r="C7">
        <v>142</v>
      </c>
      <c r="D7" s="4">
        <v>10</v>
      </c>
      <c r="E7">
        <f aca="true" t="shared" si="0" ref="E7:E16">SUM(C7:D7)</f>
        <v>152</v>
      </c>
      <c r="F7" s="4">
        <v>129</v>
      </c>
      <c r="G7" s="10">
        <v>10</v>
      </c>
      <c r="H7" s="4">
        <f aca="true" t="shared" si="1" ref="H7:H16">SUM(F7:G7)</f>
        <v>139</v>
      </c>
      <c r="I7" s="10">
        <v>222</v>
      </c>
      <c r="J7" s="4">
        <v>10</v>
      </c>
      <c r="K7">
        <f aca="true" t="shared" si="2" ref="K7:K16">SUM(I7:J7)</f>
        <v>232</v>
      </c>
      <c r="L7" s="4">
        <f aca="true" t="shared" si="3" ref="L7:L16">SUM(K7,H7,E7)</f>
        <v>523</v>
      </c>
    </row>
    <row r="8" spans="1:12" ht="12.75">
      <c r="A8">
        <v>2</v>
      </c>
      <c r="B8" s="4" t="s">
        <v>50</v>
      </c>
      <c r="D8" s="4"/>
      <c r="E8">
        <f t="shared" si="0"/>
        <v>0</v>
      </c>
      <c r="F8" s="4">
        <v>118</v>
      </c>
      <c r="G8">
        <v>10</v>
      </c>
      <c r="H8" s="4">
        <f t="shared" si="1"/>
        <v>128</v>
      </c>
      <c r="I8">
        <v>131</v>
      </c>
      <c r="J8" s="4">
        <v>10</v>
      </c>
      <c r="K8">
        <f t="shared" si="2"/>
        <v>141</v>
      </c>
      <c r="L8" s="4">
        <f t="shared" si="3"/>
        <v>269</v>
      </c>
    </row>
    <row r="9" spans="1:12" ht="12.75">
      <c r="A9">
        <v>3</v>
      </c>
      <c r="B9" s="4" t="s">
        <v>51</v>
      </c>
      <c r="D9" s="4"/>
      <c r="E9">
        <f t="shared" si="0"/>
        <v>0</v>
      </c>
      <c r="F9" s="4">
        <v>86</v>
      </c>
      <c r="G9">
        <v>10</v>
      </c>
      <c r="H9" s="4">
        <f t="shared" si="1"/>
        <v>96</v>
      </c>
      <c r="J9" s="4"/>
      <c r="K9">
        <f t="shared" si="2"/>
        <v>0</v>
      </c>
      <c r="L9" s="4">
        <f t="shared" si="3"/>
        <v>96</v>
      </c>
    </row>
    <row r="10" spans="1:12" ht="12.75">
      <c r="A10">
        <v>4</v>
      </c>
      <c r="B10" s="4" t="s">
        <v>52</v>
      </c>
      <c r="C10">
        <v>122</v>
      </c>
      <c r="D10" s="4"/>
      <c r="E10">
        <f t="shared" si="0"/>
        <v>122</v>
      </c>
      <c r="F10" s="4"/>
      <c r="H10" s="4">
        <f t="shared" si="1"/>
        <v>0</v>
      </c>
      <c r="I10">
        <v>108</v>
      </c>
      <c r="J10" s="4"/>
      <c r="K10">
        <f t="shared" si="2"/>
        <v>108</v>
      </c>
      <c r="L10" s="4">
        <f t="shared" si="3"/>
        <v>230</v>
      </c>
    </row>
    <row r="11" spans="1:12" ht="12.75">
      <c r="A11">
        <v>5</v>
      </c>
      <c r="B11" s="4" t="s">
        <v>53</v>
      </c>
      <c r="D11" s="4"/>
      <c r="E11">
        <f t="shared" si="0"/>
        <v>0</v>
      </c>
      <c r="F11" s="4"/>
      <c r="H11" s="4">
        <f t="shared" si="1"/>
        <v>0</v>
      </c>
      <c r="J11" s="4"/>
      <c r="K11">
        <f t="shared" si="2"/>
        <v>0</v>
      </c>
      <c r="L11" s="4">
        <f t="shared" si="3"/>
        <v>0</v>
      </c>
    </row>
    <row r="12" spans="1:12" ht="12.75">
      <c r="A12">
        <v>6</v>
      </c>
      <c r="B12" s="4" t="s">
        <v>54</v>
      </c>
      <c r="C12">
        <v>131</v>
      </c>
      <c r="D12" s="4"/>
      <c r="E12">
        <f t="shared" si="0"/>
        <v>131</v>
      </c>
      <c r="F12" s="4"/>
      <c r="H12" s="4">
        <f t="shared" si="1"/>
        <v>0</v>
      </c>
      <c r="I12">
        <v>116</v>
      </c>
      <c r="J12" s="4"/>
      <c r="K12">
        <f t="shared" si="2"/>
        <v>116</v>
      </c>
      <c r="L12" s="4">
        <f t="shared" si="3"/>
        <v>247</v>
      </c>
    </row>
    <row r="13" spans="1:12" ht="12.75">
      <c r="A13">
        <v>7</v>
      </c>
      <c r="B13" s="4" t="s">
        <v>55</v>
      </c>
      <c r="D13" s="4"/>
      <c r="E13">
        <f t="shared" si="0"/>
        <v>0</v>
      </c>
      <c r="F13" s="4">
        <v>74</v>
      </c>
      <c r="H13" s="4">
        <f t="shared" si="1"/>
        <v>74</v>
      </c>
      <c r="J13" s="4"/>
      <c r="K13">
        <f t="shared" si="2"/>
        <v>0</v>
      </c>
      <c r="L13" s="4">
        <f t="shared" si="3"/>
        <v>74</v>
      </c>
    </row>
    <row r="14" spans="1:12" ht="12.75">
      <c r="A14">
        <v>8</v>
      </c>
      <c r="B14" s="4" t="s">
        <v>56</v>
      </c>
      <c r="C14">
        <v>108</v>
      </c>
      <c r="D14" s="4"/>
      <c r="E14">
        <f t="shared" si="0"/>
        <v>108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108</v>
      </c>
    </row>
    <row r="15" spans="1:12" ht="12.75">
      <c r="A15">
        <v>9</v>
      </c>
      <c r="B15" s="4" t="s">
        <v>57</v>
      </c>
      <c r="C15">
        <v>133</v>
      </c>
      <c r="D15" s="4"/>
      <c r="E15">
        <f t="shared" si="0"/>
        <v>133</v>
      </c>
      <c r="F15" s="4">
        <v>116</v>
      </c>
      <c r="H15" s="4">
        <f t="shared" si="1"/>
        <v>116</v>
      </c>
      <c r="I15">
        <v>189</v>
      </c>
      <c r="J15" s="4"/>
      <c r="K15">
        <f t="shared" si="2"/>
        <v>189</v>
      </c>
      <c r="L15" s="4">
        <f t="shared" si="3"/>
        <v>438</v>
      </c>
    </row>
    <row r="16" spans="1:12" ht="12.75">
      <c r="A16" s="2">
        <v>10</v>
      </c>
      <c r="B16" s="3" t="s">
        <v>139</v>
      </c>
      <c r="C16" s="2">
        <v>134</v>
      </c>
      <c r="D16" s="3">
        <v>10</v>
      </c>
      <c r="E16" s="2">
        <f t="shared" si="0"/>
        <v>144</v>
      </c>
      <c r="F16" s="3">
        <v>112</v>
      </c>
      <c r="G16" s="2">
        <v>10</v>
      </c>
      <c r="H16" s="3">
        <f t="shared" si="1"/>
        <v>122</v>
      </c>
      <c r="I16" s="2">
        <v>117</v>
      </c>
      <c r="J16" s="3">
        <v>10</v>
      </c>
      <c r="K16" s="2">
        <f t="shared" si="2"/>
        <v>127</v>
      </c>
      <c r="L16" s="3">
        <f t="shared" si="3"/>
        <v>393</v>
      </c>
    </row>
    <row r="17" spans="2:12" ht="12.75">
      <c r="B17" s="4"/>
      <c r="D17" s="4"/>
      <c r="E17" s="7">
        <f>SUM(E7:E16)</f>
        <v>790</v>
      </c>
      <c r="F17" s="4"/>
      <c r="H17" s="4">
        <f>SUM(H7:H16)</f>
        <v>675</v>
      </c>
      <c r="J17" s="4"/>
      <c r="K17" s="7">
        <f>SUM(K7:K16)</f>
        <v>913</v>
      </c>
      <c r="L17" s="6">
        <f>SUM(E17+H17+K17)</f>
        <v>2378</v>
      </c>
    </row>
    <row r="20" ht="12.75">
      <c r="B20" s="11" t="s">
        <v>122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4" t="s">
        <v>49</v>
      </c>
      <c r="D23" s="4"/>
      <c r="E23">
        <f aca="true" t="shared" si="4" ref="E23:E32">SUM(C23:D23)</f>
        <v>0</v>
      </c>
      <c r="F23" s="4">
        <v>108</v>
      </c>
      <c r="G23" s="10">
        <v>10</v>
      </c>
      <c r="H23" s="4">
        <f aca="true" t="shared" si="5" ref="H23:H32">SUM(F23:G23)</f>
        <v>118</v>
      </c>
      <c r="I23" s="10">
        <v>105</v>
      </c>
      <c r="J23" s="4">
        <v>10</v>
      </c>
      <c r="K23">
        <f aca="true" t="shared" si="6" ref="K23:K32">SUM(I23:J23)</f>
        <v>115</v>
      </c>
      <c r="L23" s="4">
        <f aca="true" t="shared" si="7" ref="L23:L32">SUM(K23,H23,E23)</f>
        <v>233</v>
      </c>
    </row>
    <row r="24" spans="1:12" ht="12.75">
      <c r="A24">
        <v>2</v>
      </c>
      <c r="B24" s="4" t="s">
        <v>50</v>
      </c>
      <c r="C24">
        <v>93</v>
      </c>
      <c r="D24" s="4">
        <v>10</v>
      </c>
      <c r="E24">
        <f t="shared" si="4"/>
        <v>103</v>
      </c>
      <c r="F24" s="4"/>
      <c r="H24" s="4">
        <f t="shared" si="5"/>
        <v>0</v>
      </c>
      <c r="J24" s="4"/>
      <c r="K24">
        <f t="shared" si="6"/>
        <v>0</v>
      </c>
      <c r="L24" s="4">
        <f t="shared" si="7"/>
        <v>103</v>
      </c>
    </row>
    <row r="25" spans="1:12" ht="12.75">
      <c r="A25">
        <v>3</v>
      </c>
      <c r="B25" s="4" t="s">
        <v>51</v>
      </c>
      <c r="C25">
        <v>116</v>
      </c>
      <c r="D25" s="4">
        <v>10</v>
      </c>
      <c r="E25">
        <f t="shared" si="4"/>
        <v>126</v>
      </c>
      <c r="F25" s="4">
        <v>75</v>
      </c>
      <c r="G25" s="10">
        <v>10</v>
      </c>
      <c r="H25" s="4">
        <f t="shared" si="5"/>
        <v>85</v>
      </c>
      <c r="I25" s="10">
        <v>122</v>
      </c>
      <c r="J25" s="4">
        <v>10</v>
      </c>
      <c r="K25">
        <f t="shared" si="6"/>
        <v>132</v>
      </c>
      <c r="L25" s="4">
        <f t="shared" si="7"/>
        <v>343</v>
      </c>
    </row>
    <row r="26" spans="1:12" ht="12.75">
      <c r="A26">
        <v>4</v>
      </c>
      <c r="B26" s="4" t="s">
        <v>52</v>
      </c>
      <c r="C26">
        <v>123</v>
      </c>
      <c r="D26" s="4"/>
      <c r="E26">
        <f t="shared" si="4"/>
        <v>123</v>
      </c>
      <c r="F26" s="4">
        <v>96</v>
      </c>
      <c r="H26" s="4">
        <f t="shared" si="5"/>
        <v>96</v>
      </c>
      <c r="I26">
        <v>134</v>
      </c>
      <c r="J26" s="4"/>
      <c r="K26">
        <f t="shared" si="6"/>
        <v>134</v>
      </c>
      <c r="L26" s="4">
        <f t="shared" si="7"/>
        <v>353</v>
      </c>
    </row>
    <row r="27" spans="1:12" ht="12.75">
      <c r="A27">
        <v>5</v>
      </c>
      <c r="B27" s="4" t="s">
        <v>53</v>
      </c>
      <c r="D27" s="4"/>
      <c r="E27">
        <f t="shared" si="4"/>
        <v>0</v>
      </c>
      <c r="F27" s="4"/>
      <c r="H27" s="4">
        <f t="shared" si="5"/>
        <v>0</v>
      </c>
      <c r="J27" s="4"/>
      <c r="K27">
        <f t="shared" si="6"/>
        <v>0</v>
      </c>
      <c r="L27" s="4">
        <f t="shared" si="7"/>
        <v>0</v>
      </c>
    </row>
    <row r="28" spans="1:12" ht="12.75">
      <c r="A28">
        <v>6</v>
      </c>
      <c r="B28" s="4" t="s">
        <v>54</v>
      </c>
      <c r="C28">
        <v>170</v>
      </c>
      <c r="D28" s="4"/>
      <c r="E28">
        <f t="shared" si="4"/>
        <v>170</v>
      </c>
      <c r="F28" s="4">
        <v>108</v>
      </c>
      <c r="H28" s="4">
        <f t="shared" si="5"/>
        <v>108</v>
      </c>
      <c r="I28">
        <v>135</v>
      </c>
      <c r="J28" s="4"/>
      <c r="K28">
        <f t="shared" si="6"/>
        <v>135</v>
      </c>
      <c r="L28" s="4">
        <f t="shared" si="7"/>
        <v>413</v>
      </c>
    </row>
    <row r="29" spans="1:12" ht="12.75">
      <c r="A29">
        <v>7</v>
      </c>
      <c r="B29" s="4" t="s">
        <v>55</v>
      </c>
      <c r="D29" s="4"/>
      <c r="E29">
        <f t="shared" si="4"/>
        <v>0</v>
      </c>
      <c r="F29" s="4"/>
      <c r="H29" s="4">
        <f t="shared" si="5"/>
        <v>0</v>
      </c>
      <c r="J29" s="4"/>
      <c r="K29">
        <f t="shared" si="6"/>
        <v>0</v>
      </c>
      <c r="L29" s="4">
        <f t="shared" si="7"/>
        <v>0</v>
      </c>
    </row>
    <row r="30" spans="1:12" ht="12.75">
      <c r="A30">
        <v>8</v>
      </c>
      <c r="B30" s="4" t="s">
        <v>56</v>
      </c>
      <c r="D30" s="4"/>
      <c r="E30">
        <f t="shared" si="4"/>
        <v>0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" t="s">
        <v>57</v>
      </c>
      <c r="C31">
        <v>145</v>
      </c>
      <c r="D31" s="4"/>
      <c r="E31">
        <f t="shared" si="4"/>
        <v>145</v>
      </c>
      <c r="F31" s="4">
        <v>164</v>
      </c>
      <c r="H31" s="4">
        <f t="shared" si="5"/>
        <v>164</v>
      </c>
      <c r="I31">
        <v>151</v>
      </c>
      <c r="J31" s="4"/>
      <c r="K31">
        <f t="shared" si="6"/>
        <v>151</v>
      </c>
      <c r="L31" s="4">
        <f t="shared" si="7"/>
        <v>460</v>
      </c>
    </row>
    <row r="32" spans="1:12" ht="12.75">
      <c r="A32" s="2">
        <v>10</v>
      </c>
      <c r="B32" s="3" t="s">
        <v>139</v>
      </c>
      <c r="C32" s="2">
        <v>105</v>
      </c>
      <c r="D32" s="3">
        <v>10</v>
      </c>
      <c r="E32" s="2">
        <f t="shared" si="4"/>
        <v>115</v>
      </c>
      <c r="F32" s="3">
        <v>160</v>
      </c>
      <c r="G32" s="2">
        <v>10</v>
      </c>
      <c r="H32" s="3">
        <f t="shared" si="5"/>
        <v>170</v>
      </c>
      <c r="I32" s="2">
        <v>126</v>
      </c>
      <c r="J32" s="3">
        <v>10</v>
      </c>
      <c r="K32" s="2">
        <f t="shared" si="6"/>
        <v>136</v>
      </c>
      <c r="L32" s="3">
        <f t="shared" si="7"/>
        <v>421</v>
      </c>
    </row>
    <row r="33" spans="2:12" ht="12.75">
      <c r="B33" s="4"/>
      <c r="D33" s="4"/>
      <c r="E33" s="7">
        <f>SUM(E23:E32)</f>
        <v>782</v>
      </c>
      <c r="F33" s="4"/>
      <c r="H33" s="4">
        <f>SUM(H23:H32)</f>
        <v>741</v>
      </c>
      <c r="J33" s="4"/>
      <c r="K33" s="7">
        <f>SUM(K23:K32)</f>
        <v>803</v>
      </c>
      <c r="L33" s="6">
        <f>SUM(E33+H33+K33)</f>
        <v>2326</v>
      </c>
    </row>
    <row r="37" ht="12.75">
      <c r="B37" s="11" t="s">
        <v>140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4" t="s">
        <v>49</v>
      </c>
      <c r="C40">
        <v>110</v>
      </c>
      <c r="D40" s="4">
        <v>10</v>
      </c>
      <c r="E40">
        <f aca="true" t="shared" si="8" ref="E40:E49">SUM(C40:D40)</f>
        <v>120</v>
      </c>
      <c r="F40" s="4"/>
      <c r="G40" s="10"/>
      <c r="H40" s="4">
        <f aca="true" t="shared" si="9" ref="H40:H49">SUM(F40:G40)</f>
        <v>0</v>
      </c>
      <c r="I40" s="10"/>
      <c r="J40" s="4"/>
      <c r="K40">
        <f aca="true" t="shared" si="10" ref="K40:K49">SUM(I40:J40)</f>
        <v>0</v>
      </c>
      <c r="L40" s="4">
        <f aca="true" t="shared" si="11" ref="L40:L49">SUM(K40,H40,E40)</f>
        <v>120</v>
      </c>
    </row>
    <row r="41" spans="1:12" ht="12.75">
      <c r="A41">
        <v>2</v>
      </c>
      <c r="B41" s="4" t="s">
        <v>50</v>
      </c>
      <c r="D41" s="4"/>
      <c r="E41">
        <f t="shared" si="8"/>
        <v>0</v>
      </c>
      <c r="F41" s="4">
        <v>121</v>
      </c>
      <c r="G41" s="10">
        <v>10</v>
      </c>
      <c r="H41" s="4">
        <f t="shared" si="9"/>
        <v>131</v>
      </c>
      <c r="I41" s="10">
        <v>122</v>
      </c>
      <c r="J41" s="4">
        <v>10</v>
      </c>
      <c r="K41">
        <f t="shared" si="10"/>
        <v>132</v>
      </c>
      <c r="L41" s="4">
        <f t="shared" si="11"/>
        <v>263</v>
      </c>
    </row>
    <row r="42" spans="1:12" ht="12.75">
      <c r="A42">
        <v>3</v>
      </c>
      <c r="B42" s="4" t="s">
        <v>51</v>
      </c>
      <c r="D42" s="4"/>
      <c r="E42">
        <f t="shared" si="8"/>
        <v>0</v>
      </c>
      <c r="F42" s="4">
        <v>113</v>
      </c>
      <c r="G42" s="10">
        <v>10</v>
      </c>
      <c r="H42" s="4">
        <f t="shared" si="9"/>
        <v>123</v>
      </c>
      <c r="I42" s="10"/>
      <c r="J42" s="4"/>
      <c r="K42">
        <f t="shared" si="10"/>
        <v>0</v>
      </c>
      <c r="L42" s="4">
        <f t="shared" si="11"/>
        <v>123</v>
      </c>
    </row>
    <row r="43" spans="1:12" ht="12.75">
      <c r="A43">
        <v>4</v>
      </c>
      <c r="B43" s="4" t="s">
        <v>52</v>
      </c>
      <c r="C43">
        <v>127</v>
      </c>
      <c r="D43" s="4"/>
      <c r="E43">
        <f t="shared" si="8"/>
        <v>127</v>
      </c>
      <c r="F43" s="4"/>
      <c r="H43" s="4">
        <f t="shared" si="9"/>
        <v>0</v>
      </c>
      <c r="J43" s="4"/>
      <c r="K43">
        <f t="shared" si="10"/>
        <v>0</v>
      </c>
      <c r="L43" s="4">
        <f t="shared" si="11"/>
        <v>127</v>
      </c>
    </row>
    <row r="44" spans="1:12" ht="12.75">
      <c r="A44">
        <v>5</v>
      </c>
      <c r="B44" s="4" t="s">
        <v>53</v>
      </c>
      <c r="D44" s="4"/>
      <c r="E44">
        <f t="shared" si="8"/>
        <v>0</v>
      </c>
      <c r="F44" s="4"/>
      <c r="H44" s="4">
        <f t="shared" si="9"/>
        <v>0</v>
      </c>
      <c r="J44" s="4"/>
      <c r="K44">
        <f t="shared" si="10"/>
        <v>0</v>
      </c>
      <c r="L44" s="4">
        <f t="shared" si="11"/>
        <v>0</v>
      </c>
    </row>
    <row r="45" spans="1:12" ht="12.75">
      <c r="A45">
        <v>6</v>
      </c>
      <c r="B45" s="4" t="s">
        <v>54</v>
      </c>
      <c r="C45">
        <v>162</v>
      </c>
      <c r="D45" s="4"/>
      <c r="E45">
        <f t="shared" si="8"/>
        <v>162</v>
      </c>
      <c r="F45" s="4">
        <v>116</v>
      </c>
      <c r="H45" s="4">
        <f t="shared" si="9"/>
        <v>116</v>
      </c>
      <c r="I45">
        <v>132</v>
      </c>
      <c r="J45" s="4"/>
      <c r="K45">
        <f t="shared" si="10"/>
        <v>132</v>
      </c>
      <c r="L45" s="4">
        <f t="shared" si="11"/>
        <v>410</v>
      </c>
    </row>
    <row r="46" spans="1:12" ht="12.75">
      <c r="A46">
        <v>7</v>
      </c>
      <c r="B46" s="4" t="s">
        <v>55</v>
      </c>
      <c r="D46" s="4"/>
      <c r="E46">
        <f t="shared" si="8"/>
        <v>0</v>
      </c>
      <c r="F46" s="4">
        <v>142</v>
      </c>
      <c r="H46" s="4">
        <f t="shared" si="9"/>
        <v>142</v>
      </c>
      <c r="I46">
        <v>93</v>
      </c>
      <c r="J46" s="4"/>
      <c r="K46">
        <f t="shared" si="10"/>
        <v>93</v>
      </c>
      <c r="L46" s="4">
        <f t="shared" si="11"/>
        <v>235</v>
      </c>
    </row>
    <row r="47" spans="1:12" ht="12.75">
      <c r="A47">
        <v>8</v>
      </c>
      <c r="B47" s="4" t="s">
        <v>56</v>
      </c>
      <c r="C47">
        <v>134</v>
      </c>
      <c r="D47" s="4"/>
      <c r="E47">
        <f t="shared" si="8"/>
        <v>134</v>
      </c>
      <c r="F47" s="4">
        <v>150</v>
      </c>
      <c r="H47" s="4">
        <f t="shared" si="9"/>
        <v>150</v>
      </c>
      <c r="I47">
        <v>126</v>
      </c>
      <c r="J47" s="4"/>
      <c r="K47">
        <f t="shared" si="10"/>
        <v>126</v>
      </c>
      <c r="L47" s="4">
        <f t="shared" si="11"/>
        <v>410</v>
      </c>
    </row>
    <row r="48" spans="1:12" ht="12.75">
      <c r="A48">
        <v>9</v>
      </c>
      <c r="B48" s="4" t="s">
        <v>57</v>
      </c>
      <c r="C48">
        <v>134</v>
      </c>
      <c r="D48" s="4"/>
      <c r="E48">
        <f t="shared" si="8"/>
        <v>134</v>
      </c>
      <c r="F48" s="4">
        <v>174</v>
      </c>
      <c r="H48" s="4">
        <f t="shared" si="9"/>
        <v>174</v>
      </c>
      <c r="I48">
        <v>153</v>
      </c>
      <c r="J48" s="4"/>
      <c r="K48">
        <f t="shared" si="10"/>
        <v>153</v>
      </c>
      <c r="L48" s="4">
        <f t="shared" si="11"/>
        <v>461</v>
      </c>
    </row>
    <row r="49" spans="1:12" ht="12.75">
      <c r="A49" s="2">
        <v>10</v>
      </c>
      <c r="B49" s="3" t="s">
        <v>139</v>
      </c>
      <c r="C49" s="2">
        <v>119</v>
      </c>
      <c r="D49" s="3">
        <v>10</v>
      </c>
      <c r="E49" s="2">
        <f t="shared" si="8"/>
        <v>129</v>
      </c>
      <c r="F49" s="3"/>
      <c r="G49" s="2"/>
      <c r="H49" s="3">
        <f t="shared" si="9"/>
        <v>0</v>
      </c>
      <c r="I49" s="2">
        <v>109</v>
      </c>
      <c r="J49" s="3">
        <v>10</v>
      </c>
      <c r="K49" s="2">
        <f t="shared" si="10"/>
        <v>119</v>
      </c>
      <c r="L49" s="3">
        <f t="shared" si="11"/>
        <v>248</v>
      </c>
    </row>
    <row r="50" spans="2:12" ht="12.75">
      <c r="B50" s="4"/>
      <c r="D50" s="4"/>
      <c r="E50" s="7">
        <f>SUM(E40:E49)</f>
        <v>806</v>
      </c>
      <c r="F50" s="4"/>
      <c r="H50" s="4">
        <f>SUM(H40:H49)</f>
        <v>836</v>
      </c>
      <c r="J50" s="4"/>
      <c r="K50" s="7">
        <f>SUM(K40:K49)</f>
        <v>755</v>
      </c>
      <c r="L50" s="6">
        <f>SUM(E50+H50+K50)</f>
        <v>2397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5">
      <selection activeCell="H49" sqref="H49"/>
    </sheetView>
  </sheetViews>
  <sheetFormatPr defaultColWidth="11.421875" defaultRowHeight="12.75"/>
  <cols>
    <col min="1" max="1" width="3.57421875" style="0" customWidth="1"/>
    <col min="2" max="2" width="16.57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14</v>
      </c>
    </row>
    <row r="2" ht="15.75">
      <c r="A2" s="8"/>
    </row>
    <row r="3" ht="15.75">
      <c r="A3" s="8"/>
    </row>
    <row r="4" spans="1:2" ht="15.75">
      <c r="A4" s="8"/>
      <c r="B4" s="11" t="s">
        <v>121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113</v>
      </c>
      <c r="C7">
        <v>147</v>
      </c>
      <c r="D7" s="4">
        <v>10</v>
      </c>
      <c r="E7">
        <f aca="true" t="shared" si="0" ref="E7:E16">SUM(C7:D7)</f>
        <v>157</v>
      </c>
      <c r="F7" s="4">
        <v>147</v>
      </c>
      <c r="G7" s="10">
        <v>10</v>
      </c>
      <c r="H7" s="4">
        <f aca="true" t="shared" si="1" ref="H7:H16">SUM(F7:G7)</f>
        <v>157</v>
      </c>
      <c r="I7" s="10">
        <v>124</v>
      </c>
      <c r="J7" s="4">
        <v>10</v>
      </c>
      <c r="K7">
        <f aca="true" t="shared" si="2" ref="K7:K16">SUM(I7:J7)</f>
        <v>134</v>
      </c>
      <c r="L7" s="4">
        <f aca="true" t="shared" si="3" ref="L7:L16">SUM(K7,H7,E7)</f>
        <v>448</v>
      </c>
    </row>
    <row r="8" spans="1:12" ht="12.75">
      <c r="A8">
        <v>2</v>
      </c>
      <c r="B8" s="4" t="s">
        <v>114</v>
      </c>
      <c r="C8">
        <v>131</v>
      </c>
      <c r="D8" s="4"/>
      <c r="E8">
        <f t="shared" si="0"/>
        <v>131</v>
      </c>
      <c r="F8" s="4">
        <v>136</v>
      </c>
      <c r="H8" s="4">
        <f t="shared" si="1"/>
        <v>136</v>
      </c>
      <c r="I8">
        <v>114</v>
      </c>
      <c r="J8" s="4"/>
      <c r="K8">
        <f t="shared" si="2"/>
        <v>114</v>
      </c>
      <c r="L8" s="4">
        <f t="shared" si="3"/>
        <v>381</v>
      </c>
    </row>
    <row r="9" spans="1:12" ht="12.75">
      <c r="A9">
        <v>3</v>
      </c>
      <c r="B9" s="4" t="s">
        <v>115</v>
      </c>
      <c r="C9">
        <v>88</v>
      </c>
      <c r="D9" s="4"/>
      <c r="E9">
        <f t="shared" si="0"/>
        <v>88</v>
      </c>
      <c r="F9" s="4">
        <v>85</v>
      </c>
      <c r="H9" s="4">
        <f t="shared" si="1"/>
        <v>85</v>
      </c>
      <c r="I9">
        <v>101</v>
      </c>
      <c r="J9" s="4"/>
      <c r="K9">
        <f t="shared" si="2"/>
        <v>101</v>
      </c>
      <c r="L9" s="4">
        <f t="shared" si="3"/>
        <v>274</v>
      </c>
    </row>
    <row r="10" spans="1:12" ht="12.75">
      <c r="A10">
        <v>4</v>
      </c>
      <c r="B10" s="4" t="s">
        <v>116</v>
      </c>
      <c r="D10" s="4"/>
      <c r="E10">
        <f t="shared" si="0"/>
        <v>0</v>
      </c>
      <c r="F10" s="4">
        <v>130</v>
      </c>
      <c r="H10" s="4">
        <f t="shared" si="1"/>
        <v>130</v>
      </c>
      <c r="I10">
        <v>86</v>
      </c>
      <c r="J10" s="4"/>
      <c r="K10">
        <f t="shared" si="2"/>
        <v>86</v>
      </c>
      <c r="L10" s="4">
        <f t="shared" si="3"/>
        <v>216</v>
      </c>
    </row>
    <row r="11" spans="1:12" ht="12.75">
      <c r="A11">
        <v>5</v>
      </c>
      <c r="B11" s="4" t="s">
        <v>117</v>
      </c>
      <c r="C11">
        <v>93</v>
      </c>
      <c r="D11" s="4">
        <v>10</v>
      </c>
      <c r="E11">
        <f t="shared" si="0"/>
        <v>103</v>
      </c>
      <c r="F11" s="4"/>
      <c r="H11" s="4">
        <f t="shared" si="1"/>
        <v>0</v>
      </c>
      <c r="J11" s="4"/>
      <c r="K11">
        <f t="shared" si="2"/>
        <v>0</v>
      </c>
      <c r="L11" s="4">
        <f t="shared" si="3"/>
        <v>103</v>
      </c>
    </row>
    <row r="12" spans="1:12" ht="12.75">
      <c r="A12">
        <v>6</v>
      </c>
      <c r="B12" s="4" t="s">
        <v>118</v>
      </c>
      <c r="D12" s="4"/>
      <c r="E12">
        <f t="shared" si="0"/>
        <v>0</v>
      </c>
      <c r="F12" s="4">
        <v>119</v>
      </c>
      <c r="H12" s="4">
        <f t="shared" si="1"/>
        <v>119</v>
      </c>
      <c r="I12">
        <v>86</v>
      </c>
      <c r="J12" s="4"/>
      <c r="K12">
        <f t="shared" si="2"/>
        <v>86</v>
      </c>
      <c r="L12" s="4">
        <f t="shared" si="3"/>
        <v>205</v>
      </c>
    </row>
    <row r="13" spans="1:12" ht="12.75">
      <c r="A13">
        <v>7</v>
      </c>
      <c r="B13" s="4" t="s">
        <v>119</v>
      </c>
      <c r="C13">
        <v>100</v>
      </c>
      <c r="D13" s="4">
        <v>10</v>
      </c>
      <c r="E13">
        <f t="shared" si="0"/>
        <v>110</v>
      </c>
      <c r="F13" s="4">
        <v>112</v>
      </c>
      <c r="G13" s="10">
        <v>10</v>
      </c>
      <c r="H13" s="4">
        <f t="shared" si="1"/>
        <v>122</v>
      </c>
      <c r="I13" s="10">
        <v>75</v>
      </c>
      <c r="J13" s="4">
        <v>10</v>
      </c>
      <c r="K13">
        <f t="shared" si="2"/>
        <v>85</v>
      </c>
      <c r="L13" s="4">
        <f t="shared" si="3"/>
        <v>317</v>
      </c>
    </row>
    <row r="14" spans="1:12" ht="12.75">
      <c r="A14">
        <v>8</v>
      </c>
      <c r="B14" s="4" t="s">
        <v>120</v>
      </c>
      <c r="D14" s="4"/>
      <c r="E14">
        <f t="shared" si="0"/>
        <v>0</v>
      </c>
      <c r="F14" s="4"/>
      <c r="H14" s="4">
        <f t="shared" si="1"/>
        <v>0</v>
      </c>
      <c r="I14" s="10">
        <v>44</v>
      </c>
      <c r="J14" s="4">
        <v>10</v>
      </c>
      <c r="K14">
        <f t="shared" si="2"/>
        <v>54</v>
      </c>
      <c r="L14" s="4">
        <f t="shared" si="3"/>
        <v>54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589</v>
      </c>
      <c r="F17" s="4"/>
      <c r="H17" s="4">
        <f>SUM(H7:H16)</f>
        <v>749</v>
      </c>
      <c r="J17" s="4"/>
      <c r="K17" s="7">
        <f>SUM(K7:K16)</f>
        <v>660</v>
      </c>
      <c r="L17" s="6">
        <f>SUM(E17+H17+K17)</f>
        <v>1998</v>
      </c>
    </row>
    <row r="20" ht="12.75">
      <c r="B20" s="11" t="s">
        <v>122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4" t="s">
        <v>113</v>
      </c>
      <c r="C23">
        <v>182</v>
      </c>
      <c r="D23" s="4">
        <v>10</v>
      </c>
      <c r="E23">
        <f aca="true" t="shared" si="4" ref="E23:E32">SUM(C23:D23)</f>
        <v>192</v>
      </c>
      <c r="F23" s="4">
        <v>163</v>
      </c>
      <c r="G23" s="10">
        <v>10</v>
      </c>
      <c r="H23" s="4">
        <f aca="true" t="shared" si="5" ref="H23:H32">SUM(F23:G23)</f>
        <v>173</v>
      </c>
      <c r="I23" s="10">
        <v>167</v>
      </c>
      <c r="J23" s="4">
        <v>10</v>
      </c>
      <c r="K23">
        <f aca="true" t="shared" si="6" ref="K23:K32">SUM(I23:J23)</f>
        <v>177</v>
      </c>
      <c r="L23" s="4">
        <f aca="true" t="shared" si="7" ref="L23:L32">SUM(K23,H23,E23)</f>
        <v>542</v>
      </c>
    </row>
    <row r="24" spans="1:12" ht="12.75">
      <c r="A24">
        <v>2</v>
      </c>
      <c r="B24" s="4" t="s">
        <v>114</v>
      </c>
      <c r="C24">
        <v>0</v>
      </c>
      <c r="D24" s="4"/>
      <c r="E24">
        <f t="shared" si="4"/>
        <v>0</v>
      </c>
      <c r="F24" s="4">
        <v>107</v>
      </c>
      <c r="H24" s="4">
        <f t="shared" si="5"/>
        <v>107</v>
      </c>
      <c r="J24" s="4"/>
      <c r="K24">
        <f t="shared" si="6"/>
        <v>0</v>
      </c>
      <c r="L24" s="4">
        <f t="shared" si="7"/>
        <v>107</v>
      </c>
    </row>
    <row r="25" spans="1:12" ht="12.75">
      <c r="A25">
        <v>3</v>
      </c>
      <c r="B25" s="4" t="s">
        <v>115</v>
      </c>
      <c r="C25">
        <v>123</v>
      </c>
      <c r="D25" s="4"/>
      <c r="E25">
        <f t="shared" si="4"/>
        <v>123</v>
      </c>
      <c r="F25" s="4">
        <v>137</v>
      </c>
      <c r="H25" s="4">
        <f t="shared" si="5"/>
        <v>137</v>
      </c>
      <c r="I25">
        <v>123</v>
      </c>
      <c r="J25" s="4"/>
      <c r="K25">
        <f t="shared" si="6"/>
        <v>123</v>
      </c>
      <c r="L25" s="4">
        <f t="shared" si="7"/>
        <v>383</v>
      </c>
    </row>
    <row r="26" spans="1:12" ht="12.75">
      <c r="A26">
        <v>4</v>
      </c>
      <c r="B26" s="4" t="s">
        <v>116</v>
      </c>
      <c r="C26">
        <v>132</v>
      </c>
      <c r="D26" s="4"/>
      <c r="E26">
        <f t="shared" si="4"/>
        <v>132</v>
      </c>
      <c r="F26" s="4">
        <v>108</v>
      </c>
      <c r="H26" s="4">
        <f t="shared" si="5"/>
        <v>108</v>
      </c>
      <c r="J26" s="4"/>
      <c r="K26">
        <f t="shared" si="6"/>
        <v>0</v>
      </c>
      <c r="L26" s="4">
        <f t="shared" si="7"/>
        <v>240</v>
      </c>
    </row>
    <row r="27" spans="1:12" ht="12.75">
      <c r="A27">
        <v>5</v>
      </c>
      <c r="B27" s="4" t="s">
        <v>117</v>
      </c>
      <c r="C27">
        <v>0</v>
      </c>
      <c r="D27" s="4"/>
      <c r="E27">
        <f t="shared" si="4"/>
        <v>0</v>
      </c>
      <c r="F27" s="4"/>
      <c r="H27" s="4">
        <f t="shared" si="5"/>
        <v>0</v>
      </c>
      <c r="J27" s="4"/>
      <c r="K27">
        <f t="shared" si="6"/>
        <v>0</v>
      </c>
      <c r="L27" s="4">
        <f t="shared" si="7"/>
        <v>0</v>
      </c>
    </row>
    <row r="28" spans="1:12" ht="12.75">
      <c r="A28">
        <v>6</v>
      </c>
      <c r="B28" s="4" t="s">
        <v>118</v>
      </c>
      <c r="D28" s="4"/>
      <c r="E28">
        <f t="shared" si="4"/>
        <v>0</v>
      </c>
      <c r="F28" s="4">
        <v>110</v>
      </c>
      <c r="H28" s="4">
        <f t="shared" si="5"/>
        <v>110</v>
      </c>
      <c r="I28">
        <v>109</v>
      </c>
      <c r="J28" s="4"/>
      <c r="K28">
        <f t="shared" si="6"/>
        <v>109</v>
      </c>
      <c r="L28" s="4">
        <f t="shared" si="7"/>
        <v>219</v>
      </c>
    </row>
    <row r="29" spans="1:12" ht="12.75">
      <c r="A29">
        <v>7</v>
      </c>
      <c r="B29" s="4" t="s">
        <v>119</v>
      </c>
      <c r="C29">
        <v>116</v>
      </c>
      <c r="D29" s="4">
        <v>10</v>
      </c>
      <c r="E29">
        <f t="shared" si="4"/>
        <v>126</v>
      </c>
      <c r="F29" s="4"/>
      <c r="G29" s="10"/>
      <c r="H29" s="4">
        <f t="shared" si="5"/>
        <v>0</v>
      </c>
      <c r="I29" s="10">
        <v>104</v>
      </c>
      <c r="J29" s="4">
        <v>10</v>
      </c>
      <c r="K29">
        <f t="shared" si="6"/>
        <v>114</v>
      </c>
      <c r="L29" s="4">
        <f t="shared" si="7"/>
        <v>240</v>
      </c>
    </row>
    <row r="30" spans="1:12" ht="12.75">
      <c r="A30">
        <v>8</v>
      </c>
      <c r="B30" s="4" t="s">
        <v>120</v>
      </c>
      <c r="D30" s="4"/>
      <c r="E30">
        <f t="shared" si="4"/>
        <v>0</v>
      </c>
      <c r="F30" s="4"/>
      <c r="H30" s="4">
        <f t="shared" si="5"/>
        <v>0</v>
      </c>
      <c r="I30" s="10"/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" t="s">
        <v>125</v>
      </c>
      <c r="C31">
        <v>110</v>
      </c>
      <c r="D31" s="4">
        <v>10</v>
      </c>
      <c r="E31">
        <f t="shared" si="4"/>
        <v>120</v>
      </c>
      <c r="F31" s="4"/>
      <c r="H31" s="4">
        <f t="shared" si="5"/>
        <v>0</v>
      </c>
      <c r="I31">
        <v>86</v>
      </c>
      <c r="J31" s="4">
        <v>10</v>
      </c>
      <c r="K31">
        <f t="shared" si="6"/>
        <v>96</v>
      </c>
      <c r="L31" s="4">
        <f t="shared" si="7"/>
        <v>216</v>
      </c>
    </row>
    <row r="32" spans="1:12" ht="12.75">
      <c r="A32" s="2">
        <v>10</v>
      </c>
      <c r="B32" s="3" t="s">
        <v>126</v>
      </c>
      <c r="C32" s="2">
        <v>126</v>
      </c>
      <c r="D32" s="3">
        <v>10</v>
      </c>
      <c r="E32" s="2">
        <f t="shared" si="4"/>
        <v>136</v>
      </c>
      <c r="F32" s="3">
        <v>118</v>
      </c>
      <c r="G32" s="2">
        <v>10</v>
      </c>
      <c r="H32" s="3">
        <f t="shared" si="5"/>
        <v>128</v>
      </c>
      <c r="I32" s="2">
        <v>119</v>
      </c>
      <c r="J32" s="3">
        <v>10</v>
      </c>
      <c r="K32" s="2">
        <f t="shared" si="6"/>
        <v>129</v>
      </c>
      <c r="L32" s="3">
        <f t="shared" si="7"/>
        <v>393</v>
      </c>
    </row>
    <row r="33" spans="2:12" ht="12.75">
      <c r="B33" s="4"/>
      <c r="D33" s="4"/>
      <c r="E33" s="7">
        <f>SUM(E23:E32)</f>
        <v>829</v>
      </c>
      <c r="F33" s="4"/>
      <c r="H33" s="4">
        <f>SUM(H23:H32)</f>
        <v>763</v>
      </c>
      <c r="J33" s="4"/>
      <c r="K33" s="7">
        <f>SUM(K23:K32)</f>
        <v>748</v>
      </c>
      <c r="L33" s="6">
        <f>SUM(E33+H33+K33)</f>
        <v>2340</v>
      </c>
    </row>
    <row r="37" ht="12.75">
      <c r="B37" s="11" t="s">
        <v>140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4" t="s">
        <v>113</v>
      </c>
      <c r="C40">
        <v>186</v>
      </c>
      <c r="D40" s="4">
        <v>10</v>
      </c>
      <c r="E40">
        <f aca="true" t="shared" si="8" ref="E40:E49">SUM(C40:D40)</f>
        <v>196</v>
      </c>
      <c r="F40" s="4">
        <v>143</v>
      </c>
      <c r="G40" s="10">
        <v>10</v>
      </c>
      <c r="H40" s="4">
        <f aca="true" t="shared" si="9" ref="H40:H49">SUM(F40:G40)</f>
        <v>153</v>
      </c>
      <c r="I40" s="10">
        <v>135</v>
      </c>
      <c r="J40" s="4">
        <v>10</v>
      </c>
      <c r="K40">
        <f aca="true" t="shared" si="10" ref="K40:K49">SUM(I40:J40)</f>
        <v>145</v>
      </c>
      <c r="L40" s="4">
        <f aca="true" t="shared" si="11" ref="L40:L49">SUM(K40,H40,E40)</f>
        <v>494</v>
      </c>
    </row>
    <row r="41" spans="1:12" ht="12.75">
      <c r="A41">
        <v>2</v>
      </c>
      <c r="B41" s="4" t="s">
        <v>114</v>
      </c>
      <c r="C41">
        <v>106</v>
      </c>
      <c r="D41" s="4"/>
      <c r="E41">
        <f t="shared" si="8"/>
        <v>106</v>
      </c>
      <c r="F41" s="4"/>
      <c r="H41" s="4">
        <f t="shared" si="9"/>
        <v>0</v>
      </c>
      <c r="I41">
        <v>120</v>
      </c>
      <c r="J41" s="4"/>
      <c r="K41">
        <f t="shared" si="10"/>
        <v>120</v>
      </c>
      <c r="L41" s="4">
        <f t="shared" si="11"/>
        <v>226</v>
      </c>
    </row>
    <row r="42" spans="1:12" ht="12.75">
      <c r="A42">
        <v>3</v>
      </c>
      <c r="B42" s="4" t="s">
        <v>115</v>
      </c>
      <c r="C42">
        <v>117</v>
      </c>
      <c r="D42" s="4"/>
      <c r="E42">
        <f t="shared" si="8"/>
        <v>117</v>
      </c>
      <c r="F42" s="4">
        <v>146</v>
      </c>
      <c r="H42" s="4">
        <f t="shared" si="9"/>
        <v>146</v>
      </c>
      <c r="I42">
        <v>109</v>
      </c>
      <c r="J42" s="4"/>
      <c r="K42">
        <f t="shared" si="10"/>
        <v>109</v>
      </c>
      <c r="L42" s="4">
        <f t="shared" si="11"/>
        <v>372</v>
      </c>
    </row>
    <row r="43" spans="1:12" ht="12.75">
      <c r="A43">
        <v>4</v>
      </c>
      <c r="B43" s="4" t="s">
        <v>116</v>
      </c>
      <c r="D43" s="4"/>
      <c r="E43">
        <f t="shared" si="8"/>
        <v>0</v>
      </c>
      <c r="F43" s="4">
        <v>125</v>
      </c>
      <c r="H43" s="4">
        <f t="shared" si="9"/>
        <v>125</v>
      </c>
      <c r="I43">
        <v>106</v>
      </c>
      <c r="J43" s="4"/>
      <c r="K43">
        <f t="shared" si="10"/>
        <v>106</v>
      </c>
      <c r="L43" s="4">
        <f t="shared" si="11"/>
        <v>231</v>
      </c>
    </row>
    <row r="44" spans="1:12" ht="12.75">
      <c r="A44">
        <v>5</v>
      </c>
      <c r="B44" s="4" t="s">
        <v>117</v>
      </c>
      <c r="D44" s="4"/>
      <c r="E44">
        <f t="shared" si="8"/>
        <v>0</v>
      </c>
      <c r="F44" s="4"/>
      <c r="H44" s="4">
        <f t="shared" si="9"/>
        <v>0</v>
      </c>
      <c r="J44" s="4"/>
      <c r="K44">
        <f t="shared" si="10"/>
        <v>0</v>
      </c>
      <c r="L44" s="4">
        <f t="shared" si="11"/>
        <v>0</v>
      </c>
    </row>
    <row r="45" spans="1:12" ht="12.75">
      <c r="A45">
        <v>6</v>
      </c>
      <c r="B45" s="4" t="s">
        <v>118</v>
      </c>
      <c r="C45">
        <v>140</v>
      </c>
      <c r="D45" s="4"/>
      <c r="E45">
        <f t="shared" si="8"/>
        <v>140</v>
      </c>
      <c r="F45" s="4">
        <v>145</v>
      </c>
      <c r="H45" s="4">
        <f t="shared" si="9"/>
        <v>145</v>
      </c>
      <c r="I45">
        <v>153</v>
      </c>
      <c r="J45" s="4"/>
      <c r="K45">
        <f t="shared" si="10"/>
        <v>153</v>
      </c>
      <c r="L45" s="4">
        <f t="shared" si="11"/>
        <v>438</v>
      </c>
    </row>
    <row r="46" spans="1:12" ht="12.75">
      <c r="A46">
        <v>7</v>
      </c>
      <c r="B46" s="4" t="s">
        <v>119</v>
      </c>
      <c r="D46" s="4"/>
      <c r="E46">
        <f t="shared" si="8"/>
        <v>0</v>
      </c>
      <c r="F46" s="4"/>
      <c r="G46" s="10"/>
      <c r="H46" s="4">
        <f t="shared" si="9"/>
        <v>0</v>
      </c>
      <c r="I46" s="10"/>
      <c r="J46" s="4"/>
      <c r="K46">
        <f t="shared" si="10"/>
        <v>0</v>
      </c>
      <c r="L46" s="4">
        <f t="shared" si="11"/>
        <v>0</v>
      </c>
    </row>
    <row r="47" spans="1:12" ht="12.75">
      <c r="A47">
        <v>8</v>
      </c>
      <c r="B47" s="4" t="s">
        <v>120</v>
      </c>
      <c r="D47" s="4"/>
      <c r="E47">
        <f t="shared" si="8"/>
        <v>0</v>
      </c>
      <c r="F47" s="4"/>
      <c r="H47" s="4">
        <f t="shared" si="9"/>
        <v>0</v>
      </c>
      <c r="I47" s="10"/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4" t="s">
        <v>125</v>
      </c>
      <c r="C48">
        <v>111</v>
      </c>
      <c r="D48" s="4">
        <v>10</v>
      </c>
      <c r="E48">
        <f t="shared" si="8"/>
        <v>121</v>
      </c>
      <c r="F48" s="4">
        <v>163</v>
      </c>
      <c r="G48" s="10">
        <v>10</v>
      </c>
      <c r="H48" s="4">
        <f t="shared" si="9"/>
        <v>173</v>
      </c>
      <c r="I48" s="10">
        <v>119</v>
      </c>
      <c r="J48" s="4">
        <v>10</v>
      </c>
      <c r="K48">
        <f t="shared" si="10"/>
        <v>129</v>
      </c>
      <c r="L48" s="4">
        <f t="shared" si="11"/>
        <v>423</v>
      </c>
    </row>
    <row r="49" spans="1:12" ht="12.75">
      <c r="A49" s="2">
        <v>10</v>
      </c>
      <c r="B49" s="3" t="s">
        <v>126</v>
      </c>
      <c r="C49" s="2">
        <v>118</v>
      </c>
      <c r="D49" s="3">
        <v>10</v>
      </c>
      <c r="E49" s="2">
        <f t="shared" si="8"/>
        <v>128</v>
      </c>
      <c r="F49" s="3">
        <v>75</v>
      </c>
      <c r="G49" s="2">
        <v>10</v>
      </c>
      <c r="H49" s="3">
        <f t="shared" si="9"/>
        <v>85</v>
      </c>
      <c r="I49" s="2"/>
      <c r="J49" s="3"/>
      <c r="K49" s="2">
        <f t="shared" si="10"/>
        <v>0</v>
      </c>
      <c r="L49" s="3">
        <f t="shared" si="11"/>
        <v>213</v>
      </c>
    </row>
    <row r="50" spans="2:12" ht="12.75">
      <c r="B50" s="4"/>
      <c r="D50" s="4"/>
      <c r="E50" s="7">
        <f>SUM(E40:E49)</f>
        <v>808</v>
      </c>
      <c r="F50" s="4"/>
      <c r="H50" s="4">
        <f>SUM(H40:H49)</f>
        <v>827</v>
      </c>
      <c r="J50" s="4"/>
      <c r="K50" s="7">
        <f>SUM(K40:K49)</f>
        <v>762</v>
      </c>
      <c r="L50" s="6">
        <f>SUM(E50+H50+K50)</f>
        <v>2397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2">
      <selection activeCell="J47" sqref="J47"/>
    </sheetView>
  </sheetViews>
  <sheetFormatPr defaultColWidth="11.421875" defaultRowHeight="12.75"/>
  <cols>
    <col min="1" max="1" width="3.57421875" style="0" customWidth="1"/>
    <col min="2" max="2" width="15.00390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13</v>
      </c>
    </row>
    <row r="2" ht="15.75">
      <c r="A2" s="8"/>
    </row>
    <row r="3" ht="15.75">
      <c r="A3" s="8"/>
    </row>
    <row r="4" spans="1:2" ht="15.75">
      <c r="A4" s="8"/>
      <c r="B4" s="11" t="s">
        <v>121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58</v>
      </c>
      <c r="C7">
        <v>87</v>
      </c>
      <c r="D7" s="4"/>
      <c r="E7">
        <f aca="true" t="shared" si="0" ref="E7:E16">SUM(C7:D7)</f>
        <v>87</v>
      </c>
      <c r="F7" s="4">
        <v>111</v>
      </c>
      <c r="H7" s="4">
        <f aca="true" t="shared" si="1" ref="H7:H16">SUM(F7:G7)</f>
        <v>111</v>
      </c>
      <c r="I7">
        <v>58</v>
      </c>
      <c r="J7" s="4"/>
      <c r="K7">
        <f aca="true" t="shared" si="2" ref="K7:K16">SUM(I7:J7)</f>
        <v>58</v>
      </c>
      <c r="L7" s="4">
        <f aca="true" t="shared" si="3" ref="L7:L16">SUM(K7,H7,E7)</f>
        <v>256</v>
      </c>
    </row>
    <row r="8" spans="1:12" ht="12.75">
      <c r="A8">
        <v>2</v>
      </c>
      <c r="B8" s="4" t="s">
        <v>59</v>
      </c>
      <c r="C8">
        <v>101</v>
      </c>
      <c r="D8" s="4"/>
      <c r="E8">
        <f t="shared" si="0"/>
        <v>101</v>
      </c>
      <c r="F8" s="4">
        <v>112</v>
      </c>
      <c r="H8" s="4">
        <f t="shared" si="1"/>
        <v>112</v>
      </c>
      <c r="I8">
        <v>134</v>
      </c>
      <c r="J8" s="4"/>
      <c r="K8">
        <f t="shared" si="2"/>
        <v>134</v>
      </c>
      <c r="L8" s="4">
        <f t="shared" si="3"/>
        <v>347</v>
      </c>
    </row>
    <row r="9" spans="1:12" ht="12.75">
      <c r="A9">
        <v>3</v>
      </c>
      <c r="B9" s="4" t="s">
        <v>60</v>
      </c>
      <c r="C9">
        <v>94</v>
      </c>
      <c r="D9" s="4">
        <v>10</v>
      </c>
      <c r="E9">
        <f t="shared" si="0"/>
        <v>104</v>
      </c>
      <c r="F9" s="4">
        <v>114</v>
      </c>
      <c r="G9" s="10">
        <v>10</v>
      </c>
      <c r="H9" s="4">
        <f t="shared" si="1"/>
        <v>124</v>
      </c>
      <c r="I9" s="10">
        <v>114</v>
      </c>
      <c r="J9" s="4">
        <v>10</v>
      </c>
      <c r="K9">
        <f t="shared" si="2"/>
        <v>124</v>
      </c>
      <c r="L9" s="4">
        <f t="shared" si="3"/>
        <v>352</v>
      </c>
    </row>
    <row r="10" spans="1:12" ht="12.75">
      <c r="A10">
        <v>4</v>
      </c>
      <c r="B10" s="4" t="s">
        <v>61</v>
      </c>
      <c r="C10">
        <v>107</v>
      </c>
      <c r="D10" s="4"/>
      <c r="E10">
        <f t="shared" si="0"/>
        <v>107</v>
      </c>
      <c r="F10" s="4">
        <v>140</v>
      </c>
      <c r="H10" s="4">
        <f t="shared" si="1"/>
        <v>140</v>
      </c>
      <c r="I10">
        <v>123</v>
      </c>
      <c r="J10" s="4"/>
      <c r="K10">
        <f t="shared" si="2"/>
        <v>123</v>
      </c>
      <c r="L10" s="4">
        <f t="shared" si="3"/>
        <v>370</v>
      </c>
    </row>
    <row r="11" spans="1:12" ht="12.75">
      <c r="A11">
        <v>5</v>
      </c>
      <c r="B11" s="4" t="s">
        <v>101</v>
      </c>
      <c r="C11">
        <v>147</v>
      </c>
      <c r="D11" s="4">
        <v>10</v>
      </c>
      <c r="E11">
        <f t="shared" si="0"/>
        <v>157</v>
      </c>
      <c r="F11" s="4">
        <v>121</v>
      </c>
      <c r="G11" s="10">
        <v>10</v>
      </c>
      <c r="H11" s="4">
        <f t="shared" si="1"/>
        <v>131</v>
      </c>
      <c r="I11" s="10">
        <v>105</v>
      </c>
      <c r="J11" s="4">
        <v>10</v>
      </c>
      <c r="K11">
        <f t="shared" si="2"/>
        <v>115</v>
      </c>
      <c r="L11" s="4">
        <f t="shared" si="3"/>
        <v>403</v>
      </c>
    </row>
    <row r="12" spans="1:12" ht="12.75">
      <c r="A12">
        <v>6</v>
      </c>
      <c r="B12" s="4" t="s">
        <v>62</v>
      </c>
      <c r="D12" s="4"/>
      <c r="E12">
        <f t="shared" si="0"/>
        <v>0</v>
      </c>
      <c r="F12" s="4"/>
      <c r="H12" s="4">
        <f t="shared" si="1"/>
        <v>0</v>
      </c>
      <c r="J12" s="4"/>
      <c r="K12">
        <f t="shared" si="2"/>
        <v>0</v>
      </c>
      <c r="L12" s="4">
        <f t="shared" si="3"/>
        <v>0</v>
      </c>
    </row>
    <row r="13" spans="1:12" ht="12.75">
      <c r="A13">
        <v>7</v>
      </c>
      <c r="B13" s="4" t="s">
        <v>63</v>
      </c>
      <c r="C13">
        <v>150</v>
      </c>
      <c r="D13" s="4"/>
      <c r="E13">
        <f t="shared" si="0"/>
        <v>150</v>
      </c>
      <c r="F13" s="4">
        <v>135</v>
      </c>
      <c r="H13" s="4">
        <f t="shared" si="1"/>
        <v>135</v>
      </c>
      <c r="I13">
        <v>124</v>
      </c>
      <c r="J13" s="4"/>
      <c r="K13">
        <f t="shared" si="2"/>
        <v>124</v>
      </c>
      <c r="L13" s="4">
        <f t="shared" si="3"/>
        <v>409</v>
      </c>
    </row>
    <row r="14" spans="1:12" ht="12.75">
      <c r="A14">
        <v>8</v>
      </c>
      <c r="B14" s="4" t="s">
        <v>64</v>
      </c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 t="s">
        <v>65</v>
      </c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 t="s">
        <v>66</v>
      </c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706</v>
      </c>
      <c r="F17" s="4"/>
      <c r="H17" s="4">
        <f>SUM(H7:H16)</f>
        <v>753</v>
      </c>
      <c r="J17" s="4"/>
      <c r="K17" s="7">
        <f>SUM(K7:K16)</f>
        <v>678</v>
      </c>
      <c r="L17" s="6">
        <f>SUM(E17+H17+K17)</f>
        <v>2137</v>
      </c>
    </row>
    <row r="20" ht="12.75">
      <c r="B20" s="11" t="s">
        <v>122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4" t="s">
        <v>58</v>
      </c>
      <c r="C23">
        <v>87</v>
      </c>
      <c r="D23" s="4"/>
      <c r="E23">
        <f aca="true" t="shared" si="4" ref="E23:E32">SUM(C23:D23)</f>
        <v>87</v>
      </c>
      <c r="F23" s="4">
        <v>86</v>
      </c>
      <c r="H23" s="4">
        <f aca="true" t="shared" si="5" ref="H23:H32">SUM(F23:G23)</f>
        <v>86</v>
      </c>
      <c r="I23">
        <v>102</v>
      </c>
      <c r="J23" s="4"/>
      <c r="K23">
        <f aca="true" t="shared" si="6" ref="K23:K32">SUM(I23:J23)</f>
        <v>102</v>
      </c>
      <c r="L23" s="4">
        <f aca="true" t="shared" si="7" ref="L23:L32">SUM(K23,H23,E23)</f>
        <v>275</v>
      </c>
    </row>
    <row r="24" spans="1:12" ht="12.75">
      <c r="A24">
        <v>2</v>
      </c>
      <c r="B24" s="4" t="s">
        <v>59</v>
      </c>
      <c r="C24">
        <v>126</v>
      </c>
      <c r="D24" s="4"/>
      <c r="E24">
        <f t="shared" si="4"/>
        <v>126</v>
      </c>
      <c r="F24" s="4">
        <v>173</v>
      </c>
      <c r="H24" s="4">
        <f t="shared" si="5"/>
        <v>173</v>
      </c>
      <c r="I24">
        <v>148</v>
      </c>
      <c r="J24" s="4"/>
      <c r="K24">
        <f t="shared" si="6"/>
        <v>148</v>
      </c>
      <c r="L24" s="4">
        <f t="shared" si="7"/>
        <v>447</v>
      </c>
    </row>
    <row r="25" spans="1:12" ht="12.75">
      <c r="A25">
        <v>3</v>
      </c>
      <c r="B25" s="4" t="s">
        <v>60</v>
      </c>
      <c r="D25" s="4"/>
      <c r="E25">
        <f t="shared" si="4"/>
        <v>0</v>
      </c>
      <c r="F25" s="4"/>
      <c r="G25" s="10"/>
      <c r="H25" s="4">
        <f t="shared" si="5"/>
        <v>0</v>
      </c>
      <c r="I25" s="10"/>
      <c r="J25" s="4"/>
      <c r="K25">
        <f t="shared" si="6"/>
        <v>0</v>
      </c>
      <c r="L25" s="4">
        <f t="shared" si="7"/>
        <v>0</v>
      </c>
    </row>
    <row r="26" spans="1:12" ht="12.75">
      <c r="A26">
        <v>4</v>
      </c>
      <c r="B26" s="4" t="s">
        <v>61</v>
      </c>
      <c r="D26" s="4"/>
      <c r="E26">
        <f t="shared" si="4"/>
        <v>0</v>
      </c>
      <c r="F26" s="4"/>
      <c r="H26" s="4">
        <f t="shared" si="5"/>
        <v>0</v>
      </c>
      <c r="J26" s="4"/>
      <c r="K26">
        <f t="shared" si="6"/>
        <v>0</v>
      </c>
      <c r="L26" s="4">
        <f t="shared" si="7"/>
        <v>0</v>
      </c>
    </row>
    <row r="27" spans="1:12" ht="12.75">
      <c r="A27">
        <v>5</v>
      </c>
      <c r="B27" s="4" t="s">
        <v>101</v>
      </c>
      <c r="D27" s="4"/>
      <c r="E27">
        <f t="shared" si="4"/>
        <v>0</v>
      </c>
      <c r="F27" s="4"/>
      <c r="G27" s="10"/>
      <c r="H27" s="4">
        <f t="shared" si="5"/>
        <v>0</v>
      </c>
      <c r="I27" s="10"/>
      <c r="J27" s="4"/>
      <c r="K27">
        <f t="shared" si="6"/>
        <v>0</v>
      </c>
      <c r="L27" s="4">
        <f t="shared" si="7"/>
        <v>0</v>
      </c>
    </row>
    <row r="28" spans="1:12" ht="12.75">
      <c r="A28">
        <v>6</v>
      </c>
      <c r="B28" s="4" t="s">
        <v>70</v>
      </c>
      <c r="C28">
        <v>98</v>
      </c>
      <c r="D28" s="4">
        <v>10</v>
      </c>
      <c r="E28">
        <f t="shared" si="4"/>
        <v>108</v>
      </c>
      <c r="F28" s="4">
        <v>90</v>
      </c>
      <c r="G28" s="10">
        <v>10</v>
      </c>
      <c r="H28" s="4">
        <f t="shared" si="5"/>
        <v>100</v>
      </c>
      <c r="I28" s="10">
        <v>100</v>
      </c>
      <c r="J28" s="4">
        <v>10</v>
      </c>
      <c r="K28">
        <f t="shared" si="6"/>
        <v>110</v>
      </c>
      <c r="L28" s="4">
        <f t="shared" si="7"/>
        <v>318</v>
      </c>
    </row>
    <row r="29" spans="1:12" ht="12.75">
      <c r="A29">
        <v>7</v>
      </c>
      <c r="B29" s="4" t="s">
        <v>63</v>
      </c>
      <c r="C29">
        <v>119</v>
      </c>
      <c r="D29" s="4"/>
      <c r="E29">
        <f t="shared" si="4"/>
        <v>119</v>
      </c>
      <c r="F29" s="4">
        <v>105</v>
      </c>
      <c r="H29" s="4">
        <f t="shared" si="5"/>
        <v>105</v>
      </c>
      <c r="I29">
        <v>96</v>
      </c>
      <c r="J29" s="4"/>
      <c r="K29">
        <f t="shared" si="6"/>
        <v>96</v>
      </c>
      <c r="L29" s="4">
        <f t="shared" si="7"/>
        <v>320</v>
      </c>
    </row>
    <row r="30" spans="1:12" ht="12.75">
      <c r="A30">
        <v>8</v>
      </c>
      <c r="B30" s="4" t="s">
        <v>64</v>
      </c>
      <c r="D30" s="4"/>
      <c r="E30">
        <f t="shared" si="4"/>
        <v>0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" t="s">
        <v>67</v>
      </c>
      <c r="C31">
        <v>130</v>
      </c>
      <c r="D31" s="4">
        <v>10</v>
      </c>
      <c r="E31">
        <f t="shared" si="4"/>
        <v>140</v>
      </c>
      <c r="F31" s="4">
        <v>114</v>
      </c>
      <c r="G31" s="10">
        <v>10</v>
      </c>
      <c r="H31" s="4">
        <f t="shared" si="5"/>
        <v>124</v>
      </c>
      <c r="I31" s="10">
        <v>98</v>
      </c>
      <c r="J31" s="4">
        <v>10</v>
      </c>
      <c r="K31">
        <f t="shared" si="6"/>
        <v>108</v>
      </c>
      <c r="L31" s="4">
        <f t="shared" si="7"/>
        <v>372</v>
      </c>
    </row>
    <row r="32" spans="1:12" ht="12.75">
      <c r="A32" s="2">
        <v>10</v>
      </c>
      <c r="B32" s="3" t="s">
        <v>66</v>
      </c>
      <c r="C32" s="2">
        <v>123</v>
      </c>
      <c r="D32" s="3"/>
      <c r="E32" s="2">
        <f t="shared" si="4"/>
        <v>123</v>
      </c>
      <c r="F32" s="3">
        <v>111</v>
      </c>
      <c r="G32" s="2"/>
      <c r="H32" s="3">
        <f t="shared" si="5"/>
        <v>111</v>
      </c>
      <c r="I32" s="2">
        <v>110</v>
      </c>
      <c r="J32" s="3"/>
      <c r="K32" s="2">
        <f t="shared" si="6"/>
        <v>110</v>
      </c>
      <c r="L32" s="3">
        <f t="shared" si="7"/>
        <v>344</v>
      </c>
    </row>
    <row r="33" spans="2:12" ht="12.75">
      <c r="B33" s="4"/>
      <c r="D33" s="4"/>
      <c r="E33" s="7">
        <f>SUM(E23:E32)</f>
        <v>703</v>
      </c>
      <c r="F33" s="4"/>
      <c r="H33" s="4">
        <f>SUM(H23:H32)</f>
        <v>699</v>
      </c>
      <c r="J33" s="4"/>
      <c r="K33" s="7">
        <f>SUM(K23:K32)</f>
        <v>674</v>
      </c>
      <c r="L33" s="6">
        <f>SUM(E33+H33+K33)</f>
        <v>2076</v>
      </c>
    </row>
    <row r="37" ht="12.75">
      <c r="B37" s="11" t="s">
        <v>140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4" t="s">
        <v>58</v>
      </c>
      <c r="D40" s="4"/>
      <c r="E40">
        <f aca="true" t="shared" si="8" ref="E40:E49">SUM(C40:D40)</f>
        <v>0</v>
      </c>
      <c r="F40" s="4"/>
      <c r="H40" s="4">
        <f aca="true" t="shared" si="9" ref="H40:H49">SUM(F40:G40)</f>
        <v>0</v>
      </c>
      <c r="J40" s="4"/>
      <c r="K40">
        <f aca="true" t="shared" si="10" ref="K40:K49">SUM(I40:J40)</f>
        <v>0</v>
      </c>
      <c r="L40" s="4">
        <f aca="true" t="shared" si="11" ref="L40:L49">SUM(K40,H40,E40)</f>
        <v>0</v>
      </c>
    </row>
    <row r="41" spans="1:12" ht="12.75">
      <c r="A41">
        <v>2</v>
      </c>
      <c r="B41" s="4" t="s">
        <v>59</v>
      </c>
      <c r="C41">
        <v>132</v>
      </c>
      <c r="D41" s="4"/>
      <c r="E41">
        <f t="shared" si="8"/>
        <v>132</v>
      </c>
      <c r="F41" s="4">
        <v>146</v>
      </c>
      <c r="H41" s="4">
        <f t="shared" si="9"/>
        <v>146</v>
      </c>
      <c r="I41">
        <v>137</v>
      </c>
      <c r="J41" s="4"/>
      <c r="K41">
        <f t="shared" si="10"/>
        <v>137</v>
      </c>
      <c r="L41" s="4">
        <f t="shared" si="11"/>
        <v>415</v>
      </c>
    </row>
    <row r="42" spans="1:12" ht="12.75">
      <c r="A42">
        <v>3</v>
      </c>
      <c r="B42" s="4" t="s">
        <v>60</v>
      </c>
      <c r="D42" s="4"/>
      <c r="E42">
        <f t="shared" si="8"/>
        <v>0</v>
      </c>
      <c r="F42" s="4"/>
      <c r="G42" s="10"/>
      <c r="H42" s="4">
        <f t="shared" si="9"/>
        <v>0</v>
      </c>
      <c r="I42" s="10"/>
      <c r="J42" s="4"/>
      <c r="K42">
        <f t="shared" si="10"/>
        <v>0</v>
      </c>
      <c r="L42" s="4">
        <f t="shared" si="11"/>
        <v>0</v>
      </c>
    </row>
    <row r="43" spans="1:12" ht="12.75">
      <c r="A43">
        <v>4</v>
      </c>
      <c r="B43" s="4" t="s">
        <v>61</v>
      </c>
      <c r="D43" s="4"/>
      <c r="E43">
        <f t="shared" si="8"/>
        <v>0</v>
      </c>
      <c r="F43" s="4"/>
      <c r="H43" s="4">
        <f t="shared" si="9"/>
        <v>0</v>
      </c>
      <c r="J43" s="4"/>
      <c r="K43">
        <f t="shared" si="10"/>
        <v>0</v>
      </c>
      <c r="L43" s="4">
        <f t="shared" si="11"/>
        <v>0</v>
      </c>
    </row>
    <row r="44" spans="1:12" ht="12.75">
      <c r="A44">
        <v>5</v>
      </c>
      <c r="B44" s="4" t="s">
        <v>101</v>
      </c>
      <c r="D44" s="4"/>
      <c r="E44">
        <f t="shared" si="8"/>
        <v>0</v>
      </c>
      <c r="F44" s="4"/>
      <c r="G44" s="10"/>
      <c r="H44" s="4">
        <f t="shared" si="9"/>
        <v>0</v>
      </c>
      <c r="I44" s="10"/>
      <c r="J44" s="4"/>
      <c r="K44">
        <f t="shared" si="10"/>
        <v>0</v>
      </c>
      <c r="L44" s="4">
        <f t="shared" si="11"/>
        <v>0</v>
      </c>
    </row>
    <row r="45" spans="1:12" ht="12.75">
      <c r="A45">
        <v>6</v>
      </c>
      <c r="B45" s="4" t="s">
        <v>70</v>
      </c>
      <c r="C45">
        <v>128</v>
      </c>
      <c r="D45" s="4">
        <v>10</v>
      </c>
      <c r="E45">
        <f t="shared" si="8"/>
        <v>138</v>
      </c>
      <c r="F45" s="4">
        <v>119</v>
      </c>
      <c r="G45" s="10">
        <v>10</v>
      </c>
      <c r="H45" s="4">
        <f t="shared" si="9"/>
        <v>129</v>
      </c>
      <c r="I45" s="10">
        <v>128</v>
      </c>
      <c r="J45" s="4">
        <v>10</v>
      </c>
      <c r="K45">
        <f t="shared" si="10"/>
        <v>138</v>
      </c>
      <c r="L45" s="4">
        <f t="shared" si="11"/>
        <v>405</v>
      </c>
    </row>
    <row r="46" spans="1:12" ht="12.75">
      <c r="A46">
        <v>7</v>
      </c>
      <c r="B46" s="4" t="s">
        <v>63</v>
      </c>
      <c r="C46">
        <v>100</v>
      </c>
      <c r="D46" s="4"/>
      <c r="E46">
        <f t="shared" si="8"/>
        <v>100</v>
      </c>
      <c r="F46" s="4">
        <v>110</v>
      </c>
      <c r="H46" s="4">
        <f t="shared" si="9"/>
        <v>110</v>
      </c>
      <c r="I46">
        <v>108</v>
      </c>
      <c r="J46" s="4"/>
      <c r="K46">
        <f t="shared" si="10"/>
        <v>108</v>
      </c>
      <c r="L46" s="4">
        <f t="shared" si="11"/>
        <v>318</v>
      </c>
    </row>
    <row r="47" spans="1:12" ht="12.75">
      <c r="A47">
        <v>8</v>
      </c>
      <c r="B47" s="4" t="s">
        <v>164</v>
      </c>
      <c r="C47">
        <v>125</v>
      </c>
      <c r="D47" s="4"/>
      <c r="E47">
        <f t="shared" si="8"/>
        <v>125</v>
      </c>
      <c r="F47" s="4">
        <v>93</v>
      </c>
      <c r="H47" s="4">
        <f t="shared" si="9"/>
        <v>93</v>
      </c>
      <c r="I47">
        <v>127</v>
      </c>
      <c r="J47" s="4"/>
      <c r="K47">
        <f t="shared" si="10"/>
        <v>127</v>
      </c>
      <c r="L47" s="4">
        <f t="shared" si="11"/>
        <v>345</v>
      </c>
    </row>
    <row r="48" spans="1:12" ht="12.75">
      <c r="A48">
        <v>9</v>
      </c>
      <c r="B48" s="4" t="s">
        <v>67</v>
      </c>
      <c r="C48">
        <v>127</v>
      </c>
      <c r="D48" s="4">
        <v>10</v>
      </c>
      <c r="E48">
        <f t="shared" si="8"/>
        <v>137</v>
      </c>
      <c r="F48" s="4">
        <v>105</v>
      </c>
      <c r="G48" s="10">
        <v>10</v>
      </c>
      <c r="H48" s="4">
        <f t="shared" si="9"/>
        <v>115</v>
      </c>
      <c r="I48" s="10">
        <v>77</v>
      </c>
      <c r="J48" s="4">
        <v>10</v>
      </c>
      <c r="K48">
        <f t="shared" si="10"/>
        <v>87</v>
      </c>
      <c r="L48" s="4">
        <f t="shared" si="11"/>
        <v>339</v>
      </c>
    </row>
    <row r="49" spans="1:12" ht="12.75">
      <c r="A49" s="2">
        <v>10</v>
      </c>
      <c r="B49" s="3" t="s">
        <v>72</v>
      </c>
      <c r="C49" s="2">
        <v>85</v>
      </c>
      <c r="D49" s="3"/>
      <c r="E49" s="2">
        <f t="shared" si="8"/>
        <v>85</v>
      </c>
      <c r="F49" s="3">
        <v>114</v>
      </c>
      <c r="G49" s="2"/>
      <c r="H49" s="3">
        <f t="shared" si="9"/>
        <v>114</v>
      </c>
      <c r="I49" s="2">
        <v>95</v>
      </c>
      <c r="J49" s="3"/>
      <c r="K49" s="2">
        <f t="shared" si="10"/>
        <v>95</v>
      </c>
      <c r="L49" s="3">
        <f t="shared" si="11"/>
        <v>294</v>
      </c>
    </row>
    <row r="50" spans="2:12" ht="12.75">
      <c r="B50" s="4"/>
      <c r="D50" s="4"/>
      <c r="E50" s="7">
        <f>SUM(E40:E49)</f>
        <v>717</v>
      </c>
      <c r="F50" s="4"/>
      <c r="H50" s="4">
        <f>SUM(H40:H49)</f>
        <v>707</v>
      </c>
      <c r="J50" s="4"/>
      <c r="K50" s="7">
        <f>SUM(K40:K49)</f>
        <v>692</v>
      </c>
      <c r="L50" s="6">
        <f>SUM(E50+H50+K50)</f>
        <v>2116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0">
      <selection activeCell="K49" sqref="K49"/>
    </sheetView>
  </sheetViews>
  <sheetFormatPr defaultColWidth="11.421875" defaultRowHeight="12.75"/>
  <cols>
    <col min="1" max="1" width="3.57421875" style="0" customWidth="1"/>
    <col min="2" max="2" width="18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12</v>
      </c>
    </row>
    <row r="2" ht="15.75">
      <c r="A2" s="8"/>
    </row>
    <row r="3" ht="15.75">
      <c r="A3" s="8"/>
    </row>
    <row r="4" spans="1:2" ht="15.75">
      <c r="A4" s="8"/>
      <c r="B4" s="11" t="s">
        <v>121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67</v>
      </c>
      <c r="C7">
        <v>83</v>
      </c>
      <c r="D7" s="4">
        <v>10</v>
      </c>
      <c r="E7">
        <f aca="true" t="shared" si="0" ref="E7:E16">SUM(C7:D7)</f>
        <v>93</v>
      </c>
      <c r="F7" s="4">
        <v>101</v>
      </c>
      <c r="G7" s="10">
        <v>10</v>
      </c>
      <c r="H7" s="4">
        <f>SUM(F7:G7)</f>
        <v>111</v>
      </c>
      <c r="I7" s="10">
        <v>80</v>
      </c>
      <c r="J7" s="4">
        <v>10</v>
      </c>
      <c r="K7">
        <f aca="true" t="shared" si="1" ref="K7:K16">SUM(I7:J7)</f>
        <v>90</v>
      </c>
      <c r="L7" s="4">
        <f aca="true" t="shared" si="2" ref="L7:L16">SUM(K7,H7,E7)</f>
        <v>294</v>
      </c>
    </row>
    <row r="8" spans="1:12" ht="12.75">
      <c r="A8">
        <v>2</v>
      </c>
      <c r="B8" s="4" t="s">
        <v>68</v>
      </c>
      <c r="C8">
        <v>71</v>
      </c>
      <c r="D8" s="4">
        <v>10</v>
      </c>
      <c r="E8">
        <f t="shared" si="0"/>
        <v>81</v>
      </c>
      <c r="F8" s="4">
        <v>68</v>
      </c>
      <c r="G8" s="10">
        <v>10</v>
      </c>
      <c r="H8" s="4">
        <f aca="true" t="shared" si="3" ref="H8:H16">SUM(F8:G8)</f>
        <v>78</v>
      </c>
      <c r="I8" s="10">
        <v>91</v>
      </c>
      <c r="J8" s="4">
        <v>10</v>
      </c>
      <c r="K8">
        <f t="shared" si="1"/>
        <v>101</v>
      </c>
      <c r="L8" s="4">
        <f t="shared" si="2"/>
        <v>260</v>
      </c>
    </row>
    <row r="9" spans="1:12" ht="12.75">
      <c r="A9">
        <v>3</v>
      </c>
      <c r="B9" s="4" t="s">
        <v>102</v>
      </c>
      <c r="C9">
        <v>59</v>
      </c>
      <c r="D9" s="4">
        <v>10</v>
      </c>
      <c r="E9">
        <f t="shared" si="0"/>
        <v>69</v>
      </c>
      <c r="F9" s="4">
        <v>58</v>
      </c>
      <c r="G9" s="10">
        <v>10</v>
      </c>
      <c r="H9" s="4">
        <f t="shared" si="3"/>
        <v>68</v>
      </c>
      <c r="I9" s="10">
        <v>77</v>
      </c>
      <c r="J9" s="4">
        <v>10</v>
      </c>
      <c r="K9">
        <f t="shared" si="1"/>
        <v>87</v>
      </c>
      <c r="L9" s="4">
        <f t="shared" si="2"/>
        <v>224</v>
      </c>
    </row>
    <row r="10" spans="1:12" ht="12.75">
      <c r="A10">
        <v>4</v>
      </c>
      <c r="B10" s="4" t="s">
        <v>69</v>
      </c>
      <c r="D10" s="4"/>
      <c r="E10">
        <f t="shared" si="0"/>
        <v>0</v>
      </c>
      <c r="F10" s="4"/>
      <c r="H10" s="4">
        <f t="shared" si="3"/>
        <v>0</v>
      </c>
      <c r="J10" s="4"/>
      <c r="K10">
        <f t="shared" si="1"/>
        <v>0</v>
      </c>
      <c r="L10" s="4">
        <f t="shared" si="2"/>
        <v>0</v>
      </c>
    </row>
    <row r="11" spans="1:12" ht="12.75">
      <c r="A11">
        <v>5</v>
      </c>
      <c r="B11" s="4" t="s">
        <v>70</v>
      </c>
      <c r="C11">
        <v>86</v>
      </c>
      <c r="D11" s="4">
        <v>10</v>
      </c>
      <c r="E11">
        <f t="shared" si="0"/>
        <v>96</v>
      </c>
      <c r="F11" s="4">
        <v>119</v>
      </c>
      <c r="G11" s="10">
        <v>10</v>
      </c>
      <c r="H11" s="4">
        <f t="shared" si="3"/>
        <v>129</v>
      </c>
      <c r="I11" s="10">
        <v>93</v>
      </c>
      <c r="J11" s="4">
        <v>10</v>
      </c>
      <c r="K11">
        <f t="shared" si="1"/>
        <v>103</v>
      </c>
      <c r="L11" s="4">
        <f t="shared" si="2"/>
        <v>328</v>
      </c>
    </row>
    <row r="12" spans="1:12" ht="12.75">
      <c r="A12">
        <v>6</v>
      </c>
      <c r="B12" s="4" t="s">
        <v>71</v>
      </c>
      <c r="C12">
        <v>117</v>
      </c>
      <c r="D12" s="4"/>
      <c r="E12">
        <f t="shared" si="0"/>
        <v>117</v>
      </c>
      <c r="F12" s="4">
        <v>132</v>
      </c>
      <c r="H12" s="4">
        <f t="shared" si="3"/>
        <v>132</v>
      </c>
      <c r="I12">
        <v>159</v>
      </c>
      <c r="J12" s="4"/>
      <c r="K12">
        <f t="shared" si="1"/>
        <v>159</v>
      </c>
      <c r="L12" s="4">
        <f t="shared" si="2"/>
        <v>408</v>
      </c>
    </row>
    <row r="13" spans="1:12" ht="12.75">
      <c r="A13">
        <v>7</v>
      </c>
      <c r="B13" s="4" t="s">
        <v>72</v>
      </c>
      <c r="C13">
        <v>87</v>
      </c>
      <c r="D13" s="4"/>
      <c r="E13">
        <f t="shared" si="0"/>
        <v>87</v>
      </c>
      <c r="F13" s="4">
        <v>108</v>
      </c>
      <c r="H13" s="4">
        <f t="shared" si="3"/>
        <v>108</v>
      </c>
      <c r="I13">
        <v>119</v>
      </c>
      <c r="J13" s="4"/>
      <c r="K13">
        <f t="shared" si="1"/>
        <v>119</v>
      </c>
      <c r="L13" s="4">
        <f t="shared" si="2"/>
        <v>314</v>
      </c>
    </row>
    <row r="14" spans="1:12" ht="12.75">
      <c r="A14">
        <v>8</v>
      </c>
      <c r="B14" s="4" t="s">
        <v>73</v>
      </c>
      <c r="D14" s="4"/>
      <c r="E14">
        <f t="shared" si="0"/>
        <v>0</v>
      </c>
      <c r="F14" s="4"/>
      <c r="H14" s="4">
        <f t="shared" si="3"/>
        <v>0</v>
      </c>
      <c r="J14" s="4"/>
      <c r="K14">
        <f t="shared" si="1"/>
        <v>0</v>
      </c>
      <c r="L14" s="4">
        <f t="shared" si="2"/>
        <v>0</v>
      </c>
    </row>
    <row r="15" spans="1:12" ht="12.75">
      <c r="A15">
        <v>9</v>
      </c>
      <c r="B15" s="4" t="s">
        <v>74</v>
      </c>
      <c r="D15" s="4"/>
      <c r="E15">
        <f t="shared" si="0"/>
        <v>0</v>
      </c>
      <c r="F15" s="4"/>
      <c r="H15" s="4">
        <f t="shared" si="3"/>
        <v>0</v>
      </c>
      <c r="J15" s="4"/>
      <c r="K15">
        <f t="shared" si="1"/>
        <v>0</v>
      </c>
      <c r="L15" s="4">
        <f t="shared" si="2"/>
        <v>0</v>
      </c>
    </row>
    <row r="16" spans="1:12" ht="12.75">
      <c r="A16" s="2">
        <v>10</v>
      </c>
      <c r="B16" s="3" t="s">
        <v>75</v>
      </c>
      <c r="C16" s="2"/>
      <c r="D16" s="3"/>
      <c r="E16" s="2">
        <f t="shared" si="0"/>
        <v>0</v>
      </c>
      <c r="F16" s="3"/>
      <c r="G16" s="2"/>
      <c r="H16" s="3">
        <f t="shared" si="3"/>
        <v>0</v>
      </c>
      <c r="I16" s="2"/>
      <c r="J16" s="3"/>
      <c r="K16" s="2">
        <f t="shared" si="1"/>
        <v>0</v>
      </c>
      <c r="L16" s="3">
        <f t="shared" si="2"/>
        <v>0</v>
      </c>
    </row>
    <row r="17" spans="2:12" ht="12.75">
      <c r="B17" s="4"/>
      <c r="D17" s="4"/>
      <c r="E17" s="7">
        <f>SUM(E7:E16)</f>
        <v>543</v>
      </c>
      <c r="F17" s="4"/>
      <c r="H17" s="4">
        <f>SUM(H7:H16)</f>
        <v>626</v>
      </c>
      <c r="J17" s="4"/>
      <c r="K17" s="7">
        <f>SUM(K7:K16)</f>
        <v>659</v>
      </c>
      <c r="L17" s="6">
        <f>SUM(E17+H17+K17)</f>
        <v>1828</v>
      </c>
    </row>
    <row r="20" ht="12.75">
      <c r="B20" s="11" t="s">
        <v>122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4" t="s">
        <v>67</v>
      </c>
      <c r="D23" s="4"/>
      <c r="E23">
        <f aca="true" t="shared" si="4" ref="E23:E32">SUM(C23:D23)</f>
        <v>0</v>
      </c>
      <c r="F23" s="4"/>
      <c r="G23" s="10"/>
      <c r="H23" s="4">
        <f>SUM(F23:G23)</f>
        <v>0</v>
      </c>
      <c r="I23" s="10"/>
      <c r="J23" s="4"/>
      <c r="K23">
        <f aca="true" t="shared" si="5" ref="K23:K32">SUM(I23:J23)</f>
        <v>0</v>
      </c>
      <c r="L23" s="4">
        <f aca="true" t="shared" si="6" ref="L23:L32">SUM(K23,H23,E23)</f>
        <v>0</v>
      </c>
    </row>
    <row r="24" spans="1:12" ht="12.75">
      <c r="A24">
        <v>2</v>
      </c>
      <c r="B24" s="4" t="s">
        <v>68</v>
      </c>
      <c r="C24">
        <v>68</v>
      </c>
      <c r="D24" s="4">
        <v>10</v>
      </c>
      <c r="E24">
        <f t="shared" si="4"/>
        <v>78</v>
      </c>
      <c r="F24" s="4">
        <v>88</v>
      </c>
      <c r="G24" s="10">
        <v>10</v>
      </c>
      <c r="H24" s="4">
        <f aca="true" t="shared" si="7" ref="H24:H32">SUM(F24:G24)</f>
        <v>98</v>
      </c>
      <c r="I24" s="10">
        <v>66</v>
      </c>
      <c r="J24" s="4">
        <v>10</v>
      </c>
      <c r="K24">
        <f t="shared" si="5"/>
        <v>76</v>
      </c>
      <c r="L24" s="4">
        <f t="shared" si="6"/>
        <v>252</v>
      </c>
    </row>
    <row r="25" spans="1:12" ht="12.75">
      <c r="A25">
        <v>3</v>
      </c>
      <c r="B25" s="4" t="s">
        <v>102</v>
      </c>
      <c r="C25">
        <v>93</v>
      </c>
      <c r="D25" s="4">
        <v>10</v>
      </c>
      <c r="E25">
        <f t="shared" si="4"/>
        <v>103</v>
      </c>
      <c r="F25" s="4">
        <v>78</v>
      </c>
      <c r="G25" s="10">
        <v>10</v>
      </c>
      <c r="H25" s="4">
        <f t="shared" si="7"/>
        <v>88</v>
      </c>
      <c r="I25" s="10">
        <v>58</v>
      </c>
      <c r="J25" s="4">
        <v>10</v>
      </c>
      <c r="K25">
        <f t="shared" si="5"/>
        <v>68</v>
      </c>
      <c r="L25" s="4">
        <f t="shared" si="6"/>
        <v>259</v>
      </c>
    </row>
    <row r="26" spans="1:12" ht="12.75">
      <c r="A26">
        <v>4</v>
      </c>
      <c r="B26" s="4" t="s">
        <v>69</v>
      </c>
      <c r="D26" s="4"/>
      <c r="E26">
        <f t="shared" si="4"/>
        <v>0</v>
      </c>
      <c r="F26" s="4"/>
      <c r="H26" s="4">
        <f t="shared" si="7"/>
        <v>0</v>
      </c>
      <c r="J26" s="4"/>
      <c r="K26">
        <f t="shared" si="5"/>
        <v>0</v>
      </c>
      <c r="L26" s="4">
        <f t="shared" si="6"/>
        <v>0</v>
      </c>
    </row>
    <row r="27" spans="1:12" ht="12.75">
      <c r="A27">
        <v>5</v>
      </c>
      <c r="B27" s="4" t="s">
        <v>70</v>
      </c>
      <c r="D27" s="4"/>
      <c r="E27">
        <f t="shared" si="4"/>
        <v>0</v>
      </c>
      <c r="F27" s="4"/>
      <c r="G27" s="10"/>
      <c r="H27" s="4">
        <f t="shared" si="7"/>
        <v>0</v>
      </c>
      <c r="I27" s="10"/>
      <c r="J27" s="4"/>
      <c r="K27">
        <f t="shared" si="5"/>
        <v>0</v>
      </c>
      <c r="L27" s="4">
        <f t="shared" si="6"/>
        <v>0</v>
      </c>
    </row>
    <row r="28" spans="1:12" ht="12.75">
      <c r="A28">
        <v>6</v>
      </c>
      <c r="B28" s="4" t="s">
        <v>71</v>
      </c>
      <c r="C28">
        <v>79</v>
      </c>
      <c r="D28" s="4"/>
      <c r="E28">
        <f t="shared" si="4"/>
        <v>79</v>
      </c>
      <c r="F28" s="4">
        <v>106</v>
      </c>
      <c r="H28" s="4">
        <f t="shared" si="7"/>
        <v>106</v>
      </c>
      <c r="I28">
        <v>87</v>
      </c>
      <c r="J28" s="4"/>
      <c r="K28">
        <f t="shared" si="5"/>
        <v>87</v>
      </c>
      <c r="L28" s="4">
        <f t="shared" si="6"/>
        <v>272</v>
      </c>
    </row>
    <row r="29" spans="1:12" ht="12.75">
      <c r="A29">
        <v>7</v>
      </c>
      <c r="B29" s="4" t="s">
        <v>72</v>
      </c>
      <c r="C29">
        <v>72</v>
      </c>
      <c r="D29" s="4"/>
      <c r="E29">
        <f t="shared" si="4"/>
        <v>72</v>
      </c>
      <c r="F29" s="4">
        <v>113</v>
      </c>
      <c r="H29" s="4">
        <f t="shared" si="7"/>
        <v>113</v>
      </c>
      <c r="I29">
        <v>104</v>
      </c>
      <c r="J29" s="4"/>
      <c r="K29">
        <f t="shared" si="5"/>
        <v>104</v>
      </c>
      <c r="L29" s="4">
        <f t="shared" si="6"/>
        <v>289</v>
      </c>
    </row>
    <row r="30" spans="1:12" ht="12.75">
      <c r="A30">
        <v>8</v>
      </c>
      <c r="B30" s="4" t="s">
        <v>73</v>
      </c>
      <c r="D30" s="4"/>
      <c r="E30">
        <f t="shared" si="4"/>
        <v>0</v>
      </c>
      <c r="F30" s="4"/>
      <c r="H30" s="4">
        <f t="shared" si="7"/>
        <v>0</v>
      </c>
      <c r="J30" s="4"/>
      <c r="K30">
        <f t="shared" si="5"/>
        <v>0</v>
      </c>
      <c r="L30" s="4">
        <f t="shared" si="6"/>
        <v>0</v>
      </c>
    </row>
    <row r="31" spans="1:12" ht="12.75">
      <c r="A31">
        <v>9</v>
      </c>
      <c r="B31" s="4" t="s">
        <v>128</v>
      </c>
      <c r="C31">
        <v>42</v>
      </c>
      <c r="D31" s="4">
        <v>10</v>
      </c>
      <c r="E31">
        <f t="shared" si="4"/>
        <v>52</v>
      </c>
      <c r="F31" s="4">
        <v>78</v>
      </c>
      <c r="G31" s="10">
        <v>10</v>
      </c>
      <c r="H31" s="4">
        <f t="shared" si="7"/>
        <v>88</v>
      </c>
      <c r="I31" s="10">
        <v>81</v>
      </c>
      <c r="J31" s="4">
        <v>10</v>
      </c>
      <c r="K31">
        <f t="shared" si="5"/>
        <v>91</v>
      </c>
      <c r="L31" s="4">
        <f t="shared" si="6"/>
        <v>231</v>
      </c>
    </row>
    <row r="32" spans="1:12" ht="12.75">
      <c r="A32" s="2">
        <v>10</v>
      </c>
      <c r="B32" s="3" t="s">
        <v>60</v>
      </c>
      <c r="C32" s="2">
        <v>50</v>
      </c>
      <c r="D32" s="3">
        <v>10</v>
      </c>
      <c r="E32" s="2">
        <f t="shared" si="4"/>
        <v>60</v>
      </c>
      <c r="F32" s="3">
        <v>43</v>
      </c>
      <c r="G32" s="2">
        <v>10</v>
      </c>
      <c r="H32" s="3">
        <f t="shared" si="7"/>
        <v>53</v>
      </c>
      <c r="I32" s="2">
        <v>66</v>
      </c>
      <c r="J32" s="3">
        <v>10</v>
      </c>
      <c r="K32" s="2">
        <f t="shared" si="5"/>
        <v>76</v>
      </c>
      <c r="L32" s="3">
        <f t="shared" si="6"/>
        <v>189</v>
      </c>
    </row>
    <row r="33" spans="2:12" ht="12.75">
      <c r="B33" s="4"/>
      <c r="D33" s="4"/>
      <c r="E33" s="7">
        <f>SUM(E23:E32)</f>
        <v>444</v>
      </c>
      <c r="F33" s="4"/>
      <c r="H33" s="4">
        <f>SUM(H23:H32)</f>
        <v>546</v>
      </c>
      <c r="J33" s="4"/>
      <c r="K33" s="7">
        <f>SUM(K23:K32)</f>
        <v>502</v>
      </c>
      <c r="L33" s="6">
        <f>SUM(E33+H33+K33)</f>
        <v>1492</v>
      </c>
    </row>
    <row r="37" ht="12.75">
      <c r="B37" s="11" t="s">
        <v>140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4" t="s">
        <v>160</v>
      </c>
      <c r="C40">
        <v>76</v>
      </c>
      <c r="D40" s="4">
        <v>10</v>
      </c>
      <c r="E40">
        <f aca="true" t="shared" si="8" ref="E40:E49">SUM(C40:D40)</f>
        <v>86</v>
      </c>
      <c r="F40" s="4">
        <v>109</v>
      </c>
      <c r="G40" s="10">
        <v>10</v>
      </c>
      <c r="H40" s="4">
        <f>SUM(F40:G40)</f>
        <v>119</v>
      </c>
      <c r="I40" s="10">
        <v>85</v>
      </c>
      <c r="J40" s="4">
        <v>10</v>
      </c>
      <c r="K40">
        <f aca="true" t="shared" si="9" ref="K40:K49">SUM(I40:J40)</f>
        <v>95</v>
      </c>
      <c r="L40" s="4">
        <f aca="true" t="shared" si="10" ref="L40:L49">SUM(K40,H40,E40)</f>
        <v>300</v>
      </c>
    </row>
    <row r="41" spans="1:12" ht="12.75">
      <c r="A41">
        <v>2</v>
      </c>
      <c r="B41" s="4" t="s">
        <v>159</v>
      </c>
      <c r="C41">
        <v>90</v>
      </c>
      <c r="D41" s="4">
        <v>10</v>
      </c>
      <c r="E41">
        <f t="shared" si="8"/>
        <v>100</v>
      </c>
      <c r="F41" s="4">
        <v>95</v>
      </c>
      <c r="G41" s="10">
        <v>10</v>
      </c>
      <c r="H41" s="4">
        <f aca="true" t="shared" si="11" ref="H41:H49">SUM(F41:G41)</f>
        <v>105</v>
      </c>
      <c r="I41" s="10">
        <v>87</v>
      </c>
      <c r="J41" s="4">
        <v>10</v>
      </c>
      <c r="K41">
        <f t="shared" si="9"/>
        <v>97</v>
      </c>
      <c r="L41" s="4">
        <f t="shared" si="10"/>
        <v>302</v>
      </c>
    </row>
    <row r="42" spans="1:12" ht="12.75">
      <c r="A42">
        <v>3</v>
      </c>
      <c r="B42" s="4" t="s">
        <v>102</v>
      </c>
      <c r="C42">
        <v>90</v>
      </c>
      <c r="D42" s="4">
        <v>10</v>
      </c>
      <c r="E42">
        <f t="shared" si="8"/>
        <v>100</v>
      </c>
      <c r="F42" s="4">
        <v>81</v>
      </c>
      <c r="G42" s="10">
        <v>10</v>
      </c>
      <c r="H42" s="4">
        <f t="shared" si="11"/>
        <v>91</v>
      </c>
      <c r="I42" s="10">
        <v>91</v>
      </c>
      <c r="J42" s="4">
        <v>10</v>
      </c>
      <c r="K42">
        <f t="shared" si="9"/>
        <v>101</v>
      </c>
      <c r="L42" s="4">
        <f t="shared" si="10"/>
        <v>292</v>
      </c>
    </row>
    <row r="43" spans="1:12" ht="12.75">
      <c r="A43">
        <v>4</v>
      </c>
      <c r="B43" s="4" t="s">
        <v>69</v>
      </c>
      <c r="D43" s="4"/>
      <c r="E43">
        <f t="shared" si="8"/>
        <v>0</v>
      </c>
      <c r="F43" s="4"/>
      <c r="H43" s="4">
        <f t="shared" si="11"/>
        <v>0</v>
      </c>
      <c r="J43" s="4"/>
      <c r="K43">
        <f t="shared" si="9"/>
        <v>0</v>
      </c>
      <c r="L43" s="4">
        <f t="shared" si="10"/>
        <v>0</v>
      </c>
    </row>
    <row r="44" spans="1:12" ht="12.75">
      <c r="A44">
        <v>5</v>
      </c>
      <c r="B44" s="4" t="s">
        <v>161</v>
      </c>
      <c r="C44">
        <v>160</v>
      </c>
      <c r="D44" s="4"/>
      <c r="E44">
        <f t="shared" si="8"/>
        <v>160</v>
      </c>
      <c r="F44" s="4">
        <v>110</v>
      </c>
      <c r="G44" s="10"/>
      <c r="H44" s="4">
        <f t="shared" si="11"/>
        <v>110</v>
      </c>
      <c r="I44" s="10">
        <v>130</v>
      </c>
      <c r="J44" s="4"/>
      <c r="K44">
        <f t="shared" si="9"/>
        <v>130</v>
      </c>
      <c r="L44" s="4">
        <f t="shared" si="10"/>
        <v>400</v>
      </c>
    </row>
    <row r="45" spans="1:12" ht="12.75">
      <c r="A45">
        <v>6</v>
      </c>
      <c r="B45" s="4" t="s">
        <v>71</v>
      </c>
      <c r="C45">
        <v>156</v>
      </c>
      <c r="D45" s="4"/>
      <c r="E45">
        <f t="shared" si="8"/>
        <v>156</v>
      </c>
      <c r="F45" s="4">
        <v>131</v>
      </c>
      <c r="H45" s="4">
        <f t="shared" si="11"/>
        <v>131</v>
      </c>
      <c r="I45" s="10">
        <v>125</v>
      </c>
      <c r="J45" s="4"/>
      <c r="K45">
        <f t="shared" si="9"/>
        <v>125</v>
      </c>
      <c r="L45" s="4">
        <f t="shared" si="10"/>
        <v>412</v>
      </c>
    </row>
    <row r="46" spans="1:12" ht="12.75">
      <c r="A46">
        <v>7</v>
      </c>
      <c r="B46" s="4" t="s">
        <v>72</v>
      </c>
      <c r="D46" s="4"/>
      <c r="E46">
        <f t="shared" si="8"/>
        <v>0</v>
      </c>
      <c r="F46" s="4"/>
      <c r="H46" s="4">
        <f t="shared" si="11"/>
        <v>0</v>
      </c>
      <c r="J46" s="4"/>
      <c r="K46">
        <f t="shared" si="9"/>
        <v>0</v>
      </c>
      <c r="L46" s="4">
        <f t="shared" si="10"/>
        <v>0</v>
      </c>
    </row>
    <row r="47" spans="1:12" ht="12.75">
      <c r="A47">
        <v>8</v>
      </c>
      <c r="B47" s="4" t="s">
        <v>73</v>
      </c>
      <c r="D47" s="4"/>
      <c r="E47">
        <f t="shared" si="8"/>
        <v>0</v>
      </c>
      <c r="F47" s="4"/>
      <c r="H47" s="4">
        <f t="shared" si="11"/>
        <v>0</v>
      </c>
      <c r="J47" s="4"/>
      <c r="K47">
        <f t="shared" si="9"/>
        <v>0</v>
      </c>
      <c r="L47" s="4">
        <f t="shared" si="10"/>
        <v>0</v>
      </c>
    </row>
    <row r="48" spans="1:12" ht="12.75">
      <c r="A48">
        <v>9</v>
      </c>
      <c r="B48" s="4" t="s">
        <v>128</v>
      </c>
      <c r="D48" s="4"/>
      <c r="E48">
        <f t="shared" si="8"/>
        <v>0</v>
      </c>
      <c r="F48" s="4"/>
      <c r="G48" s="10"/>
      <c r="H48" s="4">
        <f t="shared" si="11"/>
        <v>0</v>
      </c>
      <c r="I48" s="10"/>
      <c r="J48" s="4"/>
      <c r="K48">
        <f t="shared" si="9"/>
        <v>0</v>
      </c>
      <c r="L48" s="4">
        <f t="shared" si="10"/>
        <v>0</v>
      </c>
    </row>
    <row r="49" spans="1:12" ht="12.75">
      <c r="A49" s="2">
        <v>10</v>
      </c>
      <c r="B49" s="3" t="s">
        <v>60</v>
      </c>
      <c r="C49" s="2">
        <v>141</v>
      </c>
      <c r="D49" s="3">
        <v>10</v>
      </c>
      <c r="E49" s="2">
        <f t="shared" si="8"/>
        <v>151</v>
      </c>
      <c r="F49" s="3">
        <v>121</v>
      </c>
      <c r="G49" s="2">
        <v>10</v>
      </c>
      <c r="H49" s="3">
        <f t="shared" si="11"/>
        <v>131</v>
      </c>
      <c r="I49" s="2">
        <v>93</v>
      </c>
      <c r="J49" s="3">
        <v>10</v>
      </c>
      <c r="K49" s="2">
        <f t="shared" si="9"/>
        <v>103</v>
      </c>
      <c r="L49" s="3">
        <f t="shared" si="10"/>
        <v>385</v>
      </c>
    </row>
    <row r="50" spans="2:12" ht="12.75">
      <c r="B50" s="4"/>
      <c r="D50" s="4"/>
      <c r="E50" s="7">
        <f>SUM(E40:E49)</f>
        <v>753</v>
      </c>
      <c r="F50" s="4"/>
      <c r="H50" s="4">
        <f>SUM(H40:H49)</f>
        <v>687</v>
      </c>
      <c r="J50" s="4"/>
      <c r="K50" s="7">
        <f>SUM(K40:K49)</f>
        <v>651</v>
      </c>
      <c r="L50" s="6">
        <f>SUM(E50+H50+K50)</f>
        <v>2091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32">
      <selection activeCell="J40" sqref="J40"/>
    </sheetView>
  </sheetViews>
  <sheetFormatPr defaultColWidth="11.421875" defaultRowHeight="12.75"/>
  <cols>
    <col min="1" max="1" width="3.57421875" style="0" customWidth="1"/>
    <col min="2" max="2" width="14.281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11</v>
      </c>
    </row>
    <row r="2" ht="15.75">
      <c r="A2" s="8"/>
    </row>
    <row r="3" ht="15.75">
      <c r="A3" s="8"/>
    </row>
    <row r="4" spans="1:2" ht="15.75">
      <c r="A4" s="8"/>
      <c r="B4" s="11" t="s">
        <v>121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92</v>
      </c>
      <c r="C7">
        <v>131</v>
      </c>
      <c r="D7" s="4"/>
      <c r="E7">
        <f aca="true" t="shared" si="0" ref="E7:E16">SUM(C7:D7)</f>
        <v>131</v>
      </c>
      <c r="F7" s="4">
        <v>163</v>
      </c>
      <c r="H7" s="4">
        <f aca="true" t="shared" si="1" ref="H7:H16">SUM(F7:G7)</f>
        <v>163</v>
      </c>
      <c r="I7">
        <v>144</v>
      </c>
      <c r="J7" s="4"/>
      <c r="K7">
        <f aca="true" t="shared" si="2" ref="K7:K16">SUM(I7:J7)</f>
        <v>144</v>
      </c>
      <c r="L7" s="4">
        <f aca="true" t="shared" si="3" ref="L7:L16">SUM(K7,H7,E7)</f>
        <v>438</v>
      </c>
    </row>
    <row r="8" spans="1:12" ht="12.75">
      <c r="A8">
        <v>2</v>
      </c>
      <c r="B8" s="4" t="s">
        <v>93</v>
      </c>
      <c r="C8">
        <v>133</v>
      </c>
      <c r="D8" s="4"/>
      <c r="E8">
        <f t="shared" si="0"/>
        <v>133</v>
      </c>
      <c r="F8" s="4">
        <v>97</v>
      </c>
      <c r="H8" s="4">
        <f t="shared" si="1"/>
        <v>97</v>
      </c>
      <c r="I8">
        <v>98</v>
      </c>
      <c r="J8" s="4"/>
      <c r="K8">
        <f t="shared" si="2"/>
        <v>98</v>
      </c>
      <c r="L8" s="4">
        <f t="shared" si="3"/>
        <v>328</v>
      </c>
    </row>
    <row r="9" spans="1:12" ht="12.75">
      <c r="A9">
        <v>3</v>
      </c>
      <c r="B9" s="4" t="s">
        <v>94</v>
      </c>
      <c r="C9">
        <v>105</v>
      </c>
      <c r="D9" s="4">
        <v>10</v>
      </c>
      <c r="E9">
        <f t="shared" si="0"/>
        <v>115</v>
      </c>
      <c r="F9" s="4">
        <v>109</v>
      </c>
      <c r="G9" s="10">
        <v>10</v>
      </c>
      <c r="H9" s="4">
        <f t="shared" si="1"/>
        <v>119</v>
      </c>
      <c r="I9" s="10">
        <v>115</v>
      </c>
      <c r="J9" s="4">
        <v>10</v>
      </c>
      <c r="K9">
        <f t="shared" si="2"/>
        <v>125</v>
      </c>
      <c r="L9" s="4">
        <f t="shared" si="3"/>
        <v>359</v>
      </c>
    </row>
    <row r="10" spans="1:12" ht="12.75">
      <c r="A10">
        <v>4</v>
      </c>
      <c r="B10" s="4" t="s">
        <v>95</v>
      </c>
      <c r="C10">
        <v>151</v>
      </c>
      <c r="D10" s="4"/>
      <c r="E10">
        <f t="shared" si="0"/>
        <v>151</v>
      </c>
      <c r="F10" s="4">
        <v>90</v>
      </c>
      <c r="H10" s="4">
        <f t="shared" si="1"/>
        <v>90</v>
      </c>
      <c r="I10" s="7">
        <v>101</v>
      </c>
      <c r="J10" s="4"/>
      <c r="K10">
        <f t="shared" si="2"/>
        <v>101</v>
      </c>
      <c r="L10" s="4">
        <f t="shared" si="3"/>
        <v>342</v>
      </c>
    </row>
    <row r="11" spans="1:12" ht="12.75">
      <c r="A11">
        <v>5</v>
      </c>
      <c r="B11" s="4" t="s">
        <v>96</v>
      </c>
      <c r="C11">
        <v>136</v>
      </c>
      <c r="D11" s="4"/>
      <c r="E11">
        <f t="shared" si="0"/>
        <v>136</v>
      </c>
      <c r="F11" s="4">
        <v>122</v>
      </c>
      <c r="H11" s="4">
        <f t="shared" si="1"/>
        <v>122</v>
      </c>
      <c r="I11" s="7">
        <v>138</v>
      </c>
      <c r="J11" s="4"/>
      <c r="K11">
        <f t="shared" si="2"/>
        <v>138</v>
      </c>
      <c r="L11" s="4">
        <f t="shared" si="3"/>
        <v>396</v>
      </c>
    </row>
    <row r="12" spans="1:12" ht="12.75">
      <c r="A12">
        <v>6</v>
      </c>
      <c r="B12" s="4" t="s">
        <v>97</v>
      </c>
      <c r="D12" s="4"/>
      <c r="E12">
        <f t="shared" si="0"/>
        <v>0</v>
      </c>
      <c r="F12" s="4"/>
      <c r="H12" s="4">
        <f t="shared" si="1"/>
        <v>0</v>
      </c>
      <c r="J12" s="4"/>
      <c r="K12">
        <f t="shared" si="2"/>
        <v>0</v>
      </c>
      <c r="L12" s="4">
        <f t="shared" si="3"/>
        <v>0</v>
      </c>
    </row>
    <row r="13" spans="1:12" ht="12.75">
      <c r="A13">
        <v>7</v>
      </c>
      <c r="B13" s="4" t="s">
        <v>98</v>
      </c>
      <c r="C13">
        <v>94</v>
      </c>
      <c r="D13" s="4"/>
      <c r="E13">
        <f t="shared" si="0"/>
        <v>94</v>
      </c>
      <c r="F13" s="4">
        <v>106</v>
      </c>
      <c r="H13" s="4">
        <f t="shared" si="1"/>
        <v>106</v>
      </c>
      <c r="I13">
        <v>99</v>
      </c>
      <c r="J13" s="4"/>
      <c r="K13">
        <f t="shared" si="2"/>
        <v>99</v>
      </c>
      <c r="L13" s="4">
        <f t="shared" si="3"/>
        <v>299</v>
      </c>
    </row>
    <row r="14" spans="1:12" ht="12.75">
      <c r="A14">
        <v>8</v>
      </c>
      <c r="B14" s="4" t="s">
        <v>99</v>
      </c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 t="s">
        <v>100</v>
      </c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760</v>
      </c>
      <c r="F17" s="4"/>
      <c r="H17" s="4">
        <f>SUM(H7:H16)</f>
        <v>697</v>
      </c>
      <c r="J17" s="4"/>
      <c r="K17" s="7">
        <f>SUM(K7:K16)</f>
        <v>705</v>
      </c>
      <c r="L17" s="6">
        <f>SUM(E17+H17+K17)</f>
        <v>2162</v>
      </c>
    </row>
    <row r="20" ht="12.75">
      <c r="B20" s="11" t="s">
        <v>122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4" t="s">
        <v>92</v>
      </c>
      <c r="C23">
        <v>116</v>
      </c>
      <c r="D23" s="4"/>
      <c r="E23">
        <f aca="true" t="shared" si="4" ref="E23:E32">SUM(C23:D23)</f>
        <v>116</v>
      </c>
      <c r="F23" s="4">
        <v>102</v>
      </c>
      <c r="H23" s="4">
        <f aca="true" t="shared" si="5" ref="H23:H32">SUM(F23:G23)</f>
        <v>102</v>
      </c>
      <c r="I23">
        <v>164</v>
      </c>
      <c r="J23" s="4"/>
      <c r="K23">
        <f aca="true" t="shared" si="6" ref="K23:K32">SUM(I23:J23)</f>
        <v>164</v>
      </c>
      <c r="L23" s="4">
        <f aca="true" t="shared" si="7" ref="L23:L32">SUM(K23,H23,E23)</f>
        <v>382</v>
      </c>
    </row>
    <row r="24" spans="1:12" ht="12.75">
      <c r="A24">
        <v>2</v>
      </c>
      <c r="B24" s="4" t="s">
        <v>93</v>
      </c>
      <c r="C24">
        <v>93</v>
      </c>
      <c r="D24" s="4"/>
      <c r="E24">
        <f t="shared" si="4"/>
        <v>93</v>
      </c>
      <c r="F24" s="4">
        <v>144</v>
      </c>
      <c r="H24" s="4">
        <f t="shared" si="5"/>
        <v>144</v>
      </c>
      <c r="I24">
        <v>108</v>
      </c>
      <c r="J24" s="4"/>
      <c r="K24">
        <f t="shared" si="6"/>
        <v>108</v>
      </c>
      <c r="L24" s="4">
        <f t="shared" si="7"/>
        <v>345</v>
      </c>
    </row>
    <row r="25" spans="1:12" ht="12.75">
      <c r="A25">
        <v>3</v>
      </c>
      <c r="B25" s="4" t="s">
        <v>94</v>
      </c>
      <c r="C25">
        <v>99</v>
      </c>
      <c r="D25" s="4">
        <v>10</v>
      </c>
      <c r="E25">
        <f t="shared" si="4"/>
        <v>109</v>
      </c>
      <c r="F25" s="4">
        <v>118</v>
      </c>
      <c r="G25" s="10">
        <v>10</v>
      </c>
      <c r="H25" s="4">
        <f t="shared" si="5"/>
        <v>128</v>
      </c>
      <c r="I25" s="10">
        <v>102</v>
      </c>
      <c r="J25" s="4">
        <v>10</v>
      </c>
      <c r="K25">
        <f t="shared" si="6"/>
        <v>112</v>
      </c>
      <c r="L25" s="4">
        <f t="shared" si="7"/>
        <v>349</v>
      </c>
    </row>
    <row r="26" spans="1:12" ht="12.75">
      <c r="A26">
        <v>4</v>
      </c>
      <c r="B26" s="4" t="s">
        <v>95</v>
      </c>
      <c r="C26">
        <v>76</v>
      </c>
      <c r="D26" s="4"/>
      <c r="E26">
        <f t="shared" si="4"/>
        <v>76</v>
      </c>
      <c r="F26" s="4">
        <v>100</v>
      </c>
      <c r="H26" s="4">
        <f t="shared" si="5"/>
        <v>100</v>
      </c>
      <c r="I26" s="7">
        <v>104</v>
      </c>
      <c r="J26" s="4"/>
      <c r="K26">
        <f t="shared" si="6"/>
        <v>104</v>
      </c>
      <c r="L26" s="4">
        <f t="shared" si="7"/>
        <v>280</v>
      </c>
    </row>
    <row r="27" spans="1:12" ht="12.75">
      <c r="A27">
        <v>5</v>
      </c>
      <c r="B27" s="4" t="s">
        <v>96</v>
      </c>
      <c r="C27">
        <v>119</v>
      </c>
      <c r="D27" s="4"/>
      <c r="E27">
        <f t="shared" si="4"/>
        <v>119</v>
      </c>
      <c r="F27" s="4">
        <v>159</v>
      </c>
      <c r="H27" s="4">
        <f t="shared" si="5"/>
        <v>159</v>
      </c>
      <c r="I27" s="7">
        <v>158</v>
      </c>
      <c r="J27" s="4"/>
      <c r="K27">
        <f t="shared" si="6"/>
        <v>158</v>
      </c>
      <c r="L27" s="4">
        <f t="shared" si="7"/>
        <v>436</v>
      </c>
    </row>
    <row r="28" spans="1:12" ht="12.75">
      <c r="A28">
        <v>6</v>
      </c>
      <c r="B28" s="4" t="s">
        <v>97</v>
      </c>
      <c r="D28" s="4"/>
      <c r="E28">
        <f t="shared" si="4"/>
        <v>0</v>
      </c>
      <c r="F28" s="4"/>
      <c r="H28" s="4">
        <f t="shared" si="5"/>
        <v>0</v>
      </c>
      <c r="J28" s="4"/>
      <c r="K28">
        <f t="shared" si="6"/>
        <v>0</v>
      </c>
      <c r="L28" s="4">
        <f t="shared" si="7"/>
        <v>0</v>
      </c>
    </row>
    <row r="29" spans="1:12" ht="12.75">
      <c r="A29">
        <v>7</v>
      </c>
      <c r="B29" s="4" t="s">
        <v>98</v>
      </c>
      <c r="D29" s="4"/>
      <c r="E29">
        <f t="shared" si="4"/>
        <v>0</v>
      </c>
      <c r="F29" s="4"/>
      <c r="H29" s="4">
        <f t="shared" si="5"/>
        <v>0</v>
      </c>
      <c r="J29" s="4"/>
      <c r="K29">
        <f t="shared" si="6"/>
        <v>0</v>
      </c>
      <c r="L29" s="4">
        <f t="shared" si="7"/>
        <v>0</v>
      </c>
    </row>
    <row r="30" spans="1:12" ht="12.75">
      <c r="A30">
        <v>8</v>
      </c>
      <c r="B30" s="4" t="s">
        <v>99</v>
      </c>
      <c r="D30" s="4"/>
      <c r="E30">
        <f t="shared" si="4"/>
        <v>0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" t="s">
        <v>100</v>
      </c>
      <c r="D31" s="4"/>
      <c r="E31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 t="s">
        <v>138</v>
      </c>
      <c r="C32" s="2">
        <v>94</v>
      </c>
      <c r="D32" s="3"/>
      <c r="E32" s="2">
        <f t="shared" si="4"/>
        <v>94</v>
      </c>
      <c r="F32" s="3">
        <v>106</v>
      </c>
      <c r="G32" s="2"/>
      <c r="H32" s="3">
        <f t="shared" si="5"/>
        <v>106</v>
      </c>
      <c r="I32" s="2">
        <v>92</v>
      </c>
      <c r="J32" s="3"/>
      <c r="K32" s="2">
        <f t="shared" si="6"/>
        <v>92</v>
      </c>
      <c r="L32" s="3">
        <f t="shared" si="7"/>
        <v>292</v>
      </c>
    </row>
    <row r="33" spans="2:12" ht="12.75">
      <c r="B33" s="4"/>
      <c r="D33" s="4"/>
      <c r="E33" s="7">
        <f>SUM(E23:E32)</f>
        <v>607</v>
      </c>
      <c r="F33" s="4"/>
      <c r="H33" s="4">
        <f>SUM(H23:H32)</f>
        <v>739</v>
      </c>
      <c r="J33" s="4"/>
      <c r="K33" s="7">
        <f>SUM(K23:K32)</f>
        <v>738</v>
      </c>
      <c r="L33" s="6">
        <f>SUM(E33+H33+K33)</f>
        <v>2084</v>
      </c>
    </row>
    <row r="37" ht="12.75">
      <c r="B37" s="11" t="s">
        <v>140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4" t="s">
        <v>162</v>
      </c>
      <c r="D40" s="4"/>
      <c r="E40">
        <f aca="true" t="shared" si="8" ref="E40:E49">SUM(C40:D40)</f>
        <v>0</v>
      </c>
      <c r="F40" s="4">
        <v>151</v>
      </c>
      <c r="H40" s="4">
        <f aca="true" t="shared" si="9" ref="H40:H49">SUM(F40:G40)</f>
        <v>151</v>
      </c>
      <c r="I40">
        <v>135</v>
      </c>
      <c r="J40" s="4"/>
      <c r="K40">
        <f aca="true" t="shared" si="10" ref="K40:K49">SUM(I40:J40)</f>
        <v>135</v>
      </c>
      <c r="L40" s="4">
        <f aca="true" t="shared" si="11" ref="L40:L49">SUM(K40,H40,E40)</f>
        <v>286</v>
      </c>
    </row>
    <row r="41" spans="1:12" ht="12.75">
      <c r="A41">
        <v>2</v>
      </c>
      <c r="B41" s="4" t="s">
        <v>93</v>
      </c>
      <c r="C41">
        <v>98</v>
      </c>
      <c r="D41" s="4"/>
      <c r="E41">
        <f t="shared" si="8"/>
        <v>98</v>
      </c>
      <c r="F41" s="4"/>
      <c r="H41" s="4">
        <f t="shared" si="9"/>
        <v>0</v>
      </c>
      <c r="J41" s="4"/>
      <c r="K41">
        <f t="shared" si="10"/>
        <v>0</v>
      </c>
      <c r="L41" s="4">
        <f t="shared" si="11"/>
        <v>98</v>
      </c>
    </row>
    <row r="42" spans="1:12" ht="12.75">
      <c r="A42">
        <v>3</v>
      </c>
      <c r="B42" s="4" t="s">
        <v>94</v>
      </c>
      <c r="C42">
        <v>109</v>
      </c>
      <c r="D42" s="4">
        <v>10</v>
      </c>
      <c r="E42">
        <f t="shared" si="8"/>
        <v>119</v>
      </c>
      <c r="F42" s="4">
        <v>72</v>
      </c>
      <c r="G42" s="10">
        <v>10</v>
      </c>
      <c r="H42" s="4">
        <f t="shared" si="9"/>
        <v>82</v>
      </c>
      <c r="I42" s="10">
        <v>98</v>
      </c>
      <c r="J42" s="4">
        <v>10</v>
      </c>
      <c r="K42">
        <f t="shared" si="10"/>
        <v>108</v>
      </c>
      <c r="L42" s="4">
        <f t="shared" si="11"/>
        <v>309</v>
      </c>
    </row>
    <row r="43" spans="1:12" ht="12.75">
      <c r="A43">
        <v>4</v>
      </c>
      <c r="B43" s="4" t="s">
        <v>95</v>
      </c>
      <c r="C43">
        <v>130</v>
      </c>
      <c r="D43" s="4"/>
      <c r="E43">
        <f t="shared" si="8"/>
        <v>130</v>
      </c>
      <c r="F43" s="4">
        <v>116</v>
      </c>
      <c r="H43" s="4">
        <f t="shared" si="9"/>
        <v>116</v>
      </c>
      <c r="I43" s="7"/>
      <c r="J43" s="4"/>
      <c r="K43">
        <f t="shared" si="10"/>
        <v>0</v>
      </c>
      <c r="L43" s="4">
        <f t="shared" si="11"/>
        <v>246</v>
      </c>
    </row>
    <row r="44" spans="1:12" ht="12.75">
      <c r="A44">
        <v>5</v>
      </c>
      <c r="B44" s="4" t="s">
        <v>96</v>
      </c>
      <c r="C44">
        <v>141</v>
      </c>
      <c r="D44" s="4"/>
      <c r="E44">
        <f t="shared" si="8"/>
        <v>141</v>
      </c>
      <c r="F44" s="4">
        <v>114</v>
      </c>
      <c r="H44" s="4">
        <f t="shared" si="9"/>
        <v>114</v>
      </c>
      <c r="I44" s="7">
        <v>115</v>
      </c>
      <c r="J44" s="4"/>
      <c r="K44">
        <f t="shared" si="10"/>
        <v>115</v>
      </c>
      <c r="L44" s="4">
        <f t="shared" si="11"/>
        <v>370</v>
      </c>
    </row>
    <row r="45" spans="1:12" ht="12.75">
      <c r="A45">
        <v>6</v>
      </c>
      <c r="B45" s="4" t="s">
        <v>97</v>
      </c>
      <c r="D45" s="4"/>
      <c r="E45">
        <f t="shared" si="8"/>
        <v>0</v>
      </c>
      <c r="F45" s="4"/>
      <c r="H45" s="4">
        <f t="shared" si="9"/>
        <v>0</v>
      </c>
      <c r="J45" s="4"/>
      <c r="K45">
        <f t="shared" si="10"/>
        <v>0</v>
      </c>
      <c r="L45" s="4">
        <f t="shared" si="11"/>
        <v>0</v>
      </c>
    </row>
    <row r="46" spans="1:12" ht="12.75">
      <c r="A46">
        <v>7</v>
      </c>
      <c r="B46" s="4" t="s">
        <v>98</v>
      </c>
      <c r="C46">
        <v>115</v>
      </c>
      <c r="D46" s="4"/>
      <c r="E46">
        <f t="shared" si="8"/>
        <v>115</v>
      </c>
      <c r="F46" s="4">
        <v>154</v>
      </c>
      <c r="H46" s="4">
        <f t="shared" si="9"/>
        <v>154</v>
      </c>
      <c r="I46">
        <v>125</v>
      </c>
      <c r="J46" s="4"/>
      <c r="K46">
        <f t="shared" si="10"/>
        <v>125</v>
      </c>
      <c r="L46" s="4">
        <f t="shared" si="11"/>
        <v>394</v>
      </c>
    </row>
    <row r="47" spans="1:12" ht="12.75">
      <c r="A47">
        <v>8</v>
      </c>
      <c r="B47" s="4" t="s">
        <v>99</v>
      </c>
      <c r="C47">
        <v>137</v>
      </c>
      <c r="D47" s="4"/>
      <c r="E47">
        <f t="shared" si="8"/>
        <v>137</v>
      </c>
      <c r="F47" s="4">
        <v>107</v>
      </c>
      <c r="H47" s="4">
        <f t="shared" si="9"/>
        <v>107</v>
      </c>
      <c r="I47">
        <v>118</v>
      </c>
      <c r="J47" s="4"/>
      <c r="K47">
        <f t="shared" si="10"/>
        <v>118</v>
      </c>
      <c r="L47" s="4">
        <f t="shared" si="11"/>
        <v>362</v>
      </c>
    </row>
    <row r="48" spans="1:12" ht="12.75">
      <c r="A48">
        <v>9</v>
      </c>
      <c r="B48" s="4" t="s">
        <v>100</v>
      </c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3" t="s">
        <v>163</v>
      </c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>
        <v>101</v>
      </c>
      <c r="J49" s="3"/>
      <c r="K49" s="2">
        <f t="shared" si="10"/>
        <v>101</v>
      </c>
      <c r="L49" s="3">
        <f t="shared" si="11"/>
        <v>101</v>
      </c>
    </row>
    <row r="50" spans="2:12" ht="12.75">
      <c r="B50" s="4"/>
      <c r="D50" s="4"/>
      <c r="E50" s="7">
        <f>SUM(E40:E49)</f>
        <v>740</v>
      </c>
      <c r="F50" s="4"/>
      <c r="H50" s="4">
        <f>SUM(H40:H49)</f>
        <v>724</v>
      </c>
      <c r="J50" s="4"/>
      <c r="K50" s="7">
        <f>SUM(K40:K49)</f>
        <v>702</v>
      </c>
      <c r="L50" s="6">
        <f>SUM(E50+H50+K50)</f>
        <v>2166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B13" activeCellId="2" sqref="B7 B10 B13"/>
    </sheetView>
  </sheetViews>
  <sheetFormatPr defaultColWidth="11.421875" defaultRowHeight="12.75"/>
  <cols>
    <col min="1" max="1" width="3.57421875" style="0" customWidth="1"/>
    <col min="2" max="2" width="16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10</v>
      </c>
    </row>
    <row r="2" ht="15.75">
      <c r="A2" s="8"/>
    </row>
    <row r="3" ht="15.75">
      <c r="A3" s="8"/>
    </row>
    <row r="4" spans="1:2" ht="15.75">
      <c r="A4" s="8"/>
      <c r="B4" s="11" t="s">
        <v>122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4" t="s">
        <v>129</v>
      </c>
      <c r="C7">
        <v>133</v>
      </c>
      <c r="D7" s="4"/>
      <c r="E7">
        <f aca="true" t="shared" si="0" ref="E7:E16">SUM(C7:D7)</f>
        <v>133</v>
      </c>
      <c r="F7" s="4">
        <v>93</v>
      </c>
      <c r="H7" s="4">
        <f aca="true" t="shared" si="1" ref="H7:H16">SUM(F7:G7)</f>
        <v>93</v>
      </c>
      <c r="I7">
        <v>142</v>
      </c>
      <c r="J7" s="4"/>
      <c r="K7">
        <f aca="true" t="shared" si="2" ref="K7:K16">SUM(I7:J7)</f>
        <v>142</v>
      </c>
      <c r="L7" s="4">
        <f aca="true" t="shared" si="3" ref="L7:L16">SUM(K7,H7,E7)</f>
        <v>368</v>
      </c>
    </row>
    <row r="8" spans="1:12" ht="12.75">
      <c r="A8">
        <v>2</v>
      </c>
      <c r="B8" s="4" t="s">
        <v>130</v>
      </c>
      <c r="C8">
        <v>124</v>
      </c>
      <c r="D8" s="4">
        <v>10</v>
      </c>
      <c r="E8">
        <f t="shared" si="0"/>
        <v>134</v>
      </c>
      <c r="F8" s="4">
        <v>97</v>
      </c>
      <c r="G8" s="10">
        <v>10</v>
      </c>
      <c r="H8" s="4">
        <f t="shared" si="1"/>
        <v>107</v>
      </c>
      <c r="J8" s="4"/>
      <c r="K8">
        <f t="shared" si="2"/>
        <v>0</v>
      </c>
      <c r="L8" s="4">
        <f t="shared" si="3"/>
        <v>241</v>
      </c>
    </row>
    <row r="9" spans="1:12" ht="12.75">
      <c r="A9">
        <v>3</v>
      </c>
      <c r="B9" s="4" t="s">
        <v>131</v>
      </c>
      <c r="D9" s="4"/>
      <c r="E9">
        <f t="shared" si="0"/>
        <v>0</v>
      </c>
      <c r="F9" s="4">
        <v>82</v>
      </c>
      <c r="G9">
        <v>10</v>
      </c>
      <c r="H9" s="4">
        <f t="shared" si="1"/>
        <v>92</v>
      </c>
      <c r="I9">
        <v>90</v>
      </c>
      <c r="J9" s="4">
        <v>10</v>
      </c>
      <c r="K9">
        <f t="shared" si="2"/>
        <v>100</v>
      </c>
      <c r="L9" s="4">
        <f t="shared" si="3"/>
        <v>192</v>
      </c>
    </row>
    <row r="10" spans="1:12" ht="12.75">
      <c r="A10">
        <v>4</v>
      </c>
      <c r="B10" s="4" t="s">
        <v>132</v>
      </c>
      <c r="C10">
        <v>99</v>
      </c>
      <c r="D10" s="4"/>
      <c r="E10">
        <f t="shared" si="0"/>
        <v>99</v>
      </c>
      <c r="F10" s="4">
        <v>89</v>
      </c>
      <c r="H10" s="4">
        <f t="shared" si="1"/>
        <v>89</v>
      </c>
      <c r="J10" s="4"/>
      <c r="K10">
        <f t="shared" si="2"/>
        <v>0</v>
      </c>
      <c r="L10" s="4">
        <f t="shared" si="3"/>
        <v>188</v>
      </c>
    </row>
    <row r="11" spans="1:12" ht="12.75">
      <c r="A11">
        <v>5</v>
      </c>
      <c r="B11" s="4" t="s">
        <v>133</v>
      </c>
      <c r="D11" s="4"/>
      <c r="E11">
        <f t="shared" si="0"/>
        <v>0</v>
      </c>
      <c r="F11" s="4">
        <v>62</v>
      </c>
      <c r="G11">
        <v>10</v>
      </c>
      <c r="H11" s="4">
        <f t="shared" si="1"/>
        <v>72</v>
      </c>
      <c r="J11" s="4"/>
      <c r="K11">
        <f t="shared" si="2"/>
        <v>0</v>
      </c>
      <c r="L11" s="4">
        <f t="shared" si="3"/>
        <v>72</v>
      </c>
    </row>
    <row r="12" spans="1:12" ht="12.75">
      <c r="A12">
        <v>6</v>
      </c>
      <c r="B12" s="4" t="s">
        <v>134</v>
      </c>
      <c r="C12">
        <v>92</v>
      </c>
      <c r="D12" s="4">
        <v>10</v>
      </c>
      <c r="E12">
        <f t="shared" si="0"/>
        <v>102</v>
      </c>
      <c r="F12" s="4"/>
      <c r="H12" s="4">
        <f t="shared" si="1"/>
        <v>0</v>
      </c>
      <c r="I12">
        <v>101</v>
      </c>
      <c r="J12" s="4">
        <v>10</v>
      </c>
      <c r="K12">
        <f t="shared" si="2"/>
        <v>111</v>
      </c>
      <c r="L12" s="4">
        <f t="shared" si="3"/>
        <v>213</v>
      </c>
    </row>
    <row r="13" spans="1:12" ht="12.75">
      <c r="A13">
        <v>7</v>
      </c>
      <c r="B13" s="4" t="s">
        <v>135</v>
      </c>
      <c r="C13">
        <v>127</v>
      </c>
      <c r="D13" s="4"/>
      <c r="E13">
        <f t="shared" si="0"/>
        <v>127</v>
      </c>
      <c r="F13" s="4">
        <v>151</v>
      </c>
      <c r="H13" s="4">
        <f t="shared" si="1"/>
        <v>151</v>
      </c>
      <c r="I13">
        <v>117</v>
      </c>
      <c r="J13" s="4"/>
      <c r="K13">
        <f t="shared" si="2"/>
        <v>117</v>
      </c>
      <c r="L13" s="4">
        <f t="shared" si="3"/>
        <v>395</v>
      </c>
    </row>
    <row r="14" spans="1:12" ht="12.75">
      <c r="A14">
        <v>8</v>
      </c>
      <c r="B14" s="4" t="s">
        <v>136</v>
      </c>
      <c r="C14">
        <v>107</v>
      </c>
      <c r="D14" s="4">
        <v>10</v>
      </c>
      <c r="E14">
        <f t="shared" si="0"/>
        <v>117</v>
      </c>
      <c r="F14" s="4"/>
      <c r="H14" s="4">
        <f t="shared" si="1"/>
        <v>0</v>
      </c>
      <c r="I14">
        <v>113</v>
      </c>
      <c r="J14" s="4">
        <v>10</v>
      </c>
      <c r="K14">
        <f t="shared" si="2"/>
        <v>123</v>
      </c>
      <c r="L14" s="4">
        <f t="shared" si="3"/>
        <v>240</v>
      </c>
    </row>
    <row r="15" spans="1:12" ht="12.75">
      <c r="A15">
        <v>9</v>
      </c>
      <c r="B15" s="4" t="s">
        <v>137</v>
      </c>
      <c r="D15" s="4"/>
      <c r="E15">
        <f t="shared" si="0"/>
        <v>0</v>
      </c>
      <c r="F15" s="4"/>
      <c r="H15" s="4">
        <f t="shared" si="1"/>
        <v>0</v>
      </c>
      <c r="I15">
        <v>123</v>
      </c>
      <c r="J15" s="4">
        <v>10</v>
      </c>
      <c r="K15">
        <f t="shared" si="2"/>
        <v>133</v>
      </c>
      <c r="L15" s="4">
        <f t="shared" si="3"/>
        <v>133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712</v>
      </c>
      <c r="F17" s="4"/>
      <c r="H17" s="4">
        <f>SUM(H7:H16)</f>
        <v>604</v>
      </c>
      <c r="J17" s="4"/>
      <c r="K17" s="7">
        <f>SUM(K7:K16)</f>
        <v>726</v>
      </c>
      <c r="L17" s="6">
        <f>SUM(E17+H17+K17)</f>
        <v>2042</v>
      </c>
    </row>
    <row r="21" spans="1:2" ht="15.75">
      <c r="A21" s="8"/>
      <c r="B21" s="11" t="s">
        <v>140</v>
      </c>
    </row>
    <row r="23" spans="1:12" ht="25.5">
      <c r="A23" s="1" t="s">
        <v>0</v>
      </c>
      <c r="B23" s="3" t="s">
        <v>1</v>
      </c>
      <c r="C23" s="2" t="s">
        <v>2</v>
      </c>
      <c r="D23" s="5" t="s">
        <v>3</v>
      </c>
      <c r="E23" s="1" t="s">
        <v>4</v>
      </c>
      <c r="F23" s="3" t="s">
        <v>5</v>
      </c>
      <c r="G23" s="1" t="s">
        <v>3</v>
      </c>
      <c r="H23" s="5" t="s">
        <v>4</v>
      </c>
      <c r="I23" s="2" t="s">
        <v>6</v>
      </c>
      <c r="J23" s="5" t="s">
        <v>3</v>
      </c>
      <c r="K23" s="1" t="s">
        <v>4</v>
      </c>
      <c r="L23" s="5" t="s">
        <v>7</v>
      </c>
    </row>
    <row r="24" spans="1:12" ht="12.75">
      <c r="A24">
        <v>1</v>
      </c>
      <c r="B24" s="4" t="s">
        <v>129</v>
      </c>
      <c r="D24" s="4"/>
      <c r="E24">
        <f aca="true" t="shared" si="4" ref="E24:E33">SUM(C24:D24)</f>
        <v>0</v>
      </c>
      <c r="F24" s="4"/>
      <c r="H24" s="4">
        <f aca="true" t="shared" si="5" ref="H24:H33">SUM(F24:G24)</f>
        <v>0</v>
      </c>
      <c r="J24" s="4"/>
      <c r="K24">
        <f aca="true" t="shared" si="6" ref="K24:K33">SUM(I24:J24)</f>
        <v>0</v>
      </c>
      <c r="L24" s="4">
        <f aca="true" t="shared" si="7" ref="L24:L33">SUM(K24,H24,E24)</f>
        <v>0</v>
      </c>
    </row>
    <row r="25" spans="1:12" ht="12.75">
      <c r="A25">
        <v>2</v>
      </c>
      <c r="B25" s="4" t="s">
        <v>130</v>
      </c>
      <c r="D25" s="4">
        <v>10</v>
      </c>
      <c r="E25">
        <f t="shared" si="4"/>
        <v>10</v>
      </c>
      <c r="F25" s="4"/>
      <c r="G25" s="10"/>
      <c r="H25" s="4">
        <f t="shared" si="5"/>
        <v>0</v>
      </c>
      <c r="J25" s="4"/>
      <c r="K25">
        <f t="shared" si="6"/>
        <v>0</v>
      </c>
      <c r="L25" s="4">
        <f t="shared" si="7"/>
        <v>10</v>
      </c>
    </row>
    <row r="26" spans="1:12" ht="12.75">
      <c r="A26">
        <v>3</v>
      </c>
      <c r="B26" s="4" t="s">
        <v>131</v>
      </c>
      <c r="D26" s="4"/>
      <c r="E26">
        <f t="shared" si="4"/>
        <v>0</v>
      </c>
      <c r="F26" s="4"/>
      <c r="H26" s="4">
        <f t="shared" si="5"/>
        <v>0</v>
      </c>
      <c r="J26" s="4"/>
      <c r="K26">
        <f t="shared" si="6"/>
        <v>0</v>
      </c>
      <c r="L26" s="4">
        <f t="shared" si="7"/>
        <v>0</v>
      </c>
    </row>
    <row r="27" spans="1:12" ht="12.75">
      <c r="A27">
        <v>4</v>
      </c>
      <c r="B27" s="4" t="s">
        <v>132</v>
      </c>
      <c r="D27" s="4"/>
      <c r="E27">
        <f t="shared" si="4"/>
        <v>0</v>
      </c>
      <c r="F27" s="4"/>
      <c r="H27" s="4">
        <f t="shared" si="5"/>
        <v>0</v>
      </c>
      <c r="J27" s="4"/>
      <c r="K27">
        <f t="shared" si="6"/>
        <v>0</v>
      </c>
      <c r="L27" s="4">
        <f t="shared" si="7"/>
        <v>0</v>
      </c>
    </row>
    <row r="28" spans="1:12" ht="12.75">
      <c r="A28">
        <v>5</v>
      </c>
      <c r="B28" s="4" t="s">
        <v>133</v>
      </c>
      <c r="D28" s="4"/>
      <c r="E28">
        <f t="shared" si="4"/>
        <v>0</v>
      </c>
      <c r="F28" s="4"/>
      <c r="H28" s="4">
        <f t="shared" si="5"/>
        <v>0</v>
      </c>
      <c r="J28" s="4"/>
      <c r="K28">
        <f t="shared" si="6"/>
        <v>0</v>
      </c>
      <c r="L28" s="4">
        <f t="shared" si="7"/>
        <v>0</v>
      </c>
    </row>
    <row r="29" spans="1:12" ht="12.75">
      <c r="A29">
        <v>6</v>
      </c>
      <c r="B29" s="4" t="s">
        <v>134</v>
      </c>
      <c r="D29" s="4"/>
      <c r="E29">
        <f t="shared" si="4"/>
        <v>0</v>
      </c>
      <c r="F29" s="4"/>
      <c r="H29" s="4">
        <f t="shared" si="5"/>
        <v>0</v>
      </c>
      <c r="J29" s="4"/>
      <c r="K29">
        <f t="shared" si="6"/>
        <v>0</v>
      </c>
      <c r="L29" s="4">
        <f t="shared" si="7"/>
        <v>0</v>
      </c>
    </row>
    <row r="30" spans="1:12" ht="12.75">
      <c r="A30">
        <v>7</v>
      </c>
      <c r="B30" s="4" t="s">
        <v>135</v>
      </c>
      <c r="D30" s="4"/>
      <c r="E30">
        <f t="shared" si="4"/>
        <v>0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8</v>
      </c>
      <c r="B31" s="4" t="s">
        <v>136</v>
      </c>
      <c r="D31" s="4"/>
      <c r="E31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>
        <v>9</v>
      </c>
      <c r="B32" s="4" t="s">
        <v>137</v>
      </c>
      <c r="D32" s="4"/>
      <c r="E32">
        <f t="shared" si="4"/>
        <v>0</v>
      </c>
      <c r="F32" s="4"/>
      <c r="H32" s="4">
        <f t="shared" si="5"/>
        <v>0</v>
      </c>
      <c r="J32" s="4"/>
      <c r="K32">
        <f t="shared" si="6"/>
        <v>0</v>
      </c>
      <c r="L32" s="4">
        <f t="shared" si="7"/>
        <v>0</v>
      </c>
    </row>
    <row r="33" spans="1:12" ht="12.75">
      <c r="A33" s="2">
        <v>10</v>
      </c>
      <c r="B33" s="3"/>
      <c r="C33" s="2"/>
      <c r="D33" s="3"/>
      <c r="E33" s="2">
        <f t="shared" si="4"/>
        <v>0</v>
      </c>
      <c r="F33" s="3"/>
      <c r="G33" s="2"/>
      <c r="H33" s="3">
        <f t="shared" si="5"/>
        <v>0</v>
      </c>
      <c r="I33" s="2"/>
      <c r="J33" s="3"/>
      <c r="K33" s="2">
        <f t="shared" si="6"/>
        <v>0</v>
      </c>
      <c r="L33" s="3">
        <f t="shared" si="7"/>
        <v>0</v>
      </c>
    </row>
    <row r="34" spans="2:12" ht="12.75">
      <c r="B34" s="4"/>
      <c r="D34" s="4"/>
      <c r="E34" s="7">
        <f>SUM(E24:E33)</f>
        <v>10</v>
      </c>
      <c r="F34" s="4"/>
      <c r="H34" s="4">
        <f>SUM(H24:H33)</f>
        <v>0</v>
      </c>
      <c r="J34" s="4"/>
      <c r="K34" s="7">
        <f>SUM(K24:K33)</f>
        <v>0</v>
      </c>
      <c r="L34" s="6">
        <f>SUM(E34+H34+K34)</f>
        <v>10</v>
      </c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2007-02-08T15:40:15Z</cp:lastPrinted>
  <dcterms:created xsi:type="dcterms:W3CDTF">2007-01-09T20:26:07Z</dcterms:created>
  <dcterms:modified xsi:type="dcterms:W3CDTF">2007-03-18T16:37:49Z</dcterms:modified>
  <cp:category/>
  <cp:version/>
  <cp:contentType/>
  <cp:contentStatus/>
</cp:coreProperties>
</file>